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ria\Documents\INS\2.EQUIPO SR\Taller\Taller SR 12032024\"/>
    </mc:Choice>
  </mc:AlternateContent>
  <xr:revisionPtr revIDLastSave="0" documentId="13_ncr:1_{DF19B0B7-78CA-43FD-A02D-79E6504273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RPV" sheetId="27" r:id="rId1"/>
    <sheet name="BASE" sheetId="23" r:id="rId2"/>
    <sheet name="CADENAS" sheetId="30" r:id="rId3"/>
  </sheets>
  <definedNames>
    <definedName name="miércoles__5_de_Mayo_de_2021" localSheetId="2">#REF!</definedName>
    <definedName name="miércoles__5_de_Mayo_de_2021" localSheetId="0">SARPV!$I$6</definedName>
    <definedName name="miércoles__5_de_Mayo_de_202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10" i="30" l="1"/>
  <c r="C97" i="30" l="1"/>
  <c r="C94" i="30"/>
  <c r="C91" i="30"/>
  <c r="C88" i="30"/>
  <c r="C85" i="30"/>
  <c r="C82" i="30"/>
  <c r="C79" i="30"/>
  <c r="C76" i="30"/>
  <c r="C73" i="30"/>
  <c r="C70" i="30"/>
  <c r="C67" i="30"/>
  <c r="C64" i="30"/>
  <c r="C61" i="30"/>
  <c r="C58" i="30"/>
  <c r="C55" i="30"/>
  <c r="C52" i="30"/>
  <c r="C49" i="30"/>
  <c r="C46" i="30"/>
  <c r="C43" i="30"/>
  <c r="C40" i="30"/>
  <c r="C37" i="30"/>
  <c r="C34" i="30"/>
  <c r="C31" i="30"/>
  <c r="C28" i="30"/>
  <c r="C25" i="30"/>
  <c r="C22" i="30"/>
  <c r="C19" i="30"/>
  <c r="C16" i="30"/>
  <c r="C13" i="30"/>
  <c r="B97" i="30"/>
  <c r="A97" i="30"/>
  <c r="B94" i="30"/>
  <c r="A94" i="30"/>
  <c r="B91" i="30"/>
  <c r="A91" i="30"/>
  <c r="B88" i="30"/>
  <c r="A88" i="30"/>
  <c r="B85" i="30"/>
  <c r="A85" i="30"/>
  <c r="B82" i="30"/>
  <c r="A82" i="30"/>
  <c r="B79" i="30"/>
  <c r="A79" i="30"/>
  <c r="B76" i="30"/>
  <c r="A76" i="30"/>
  <c r="B73" i="30"/>
  <c r="A73" i="30"/>
  <c r="B70" i="30"/>
  <c r="A70" i="30"/>
  <c r="B67" i="30"/>
  <c r="A67" i="30"/>
  <c r="B64" i="30"/>
  <c r="A64" i="30"/>
  <c r="B61" i="30"/>
  <c r="A61" i="30"/>
  <c r="B58" i="30"/>
  <c r="A58" i="30"/>
  <c r="B55" i="30"/>
  <c r="A55" i="30"/>
  <c r="B52" i="30"/>
  <c r="A52" i="30"/>
  <c r="B49" i="30"/>
  <c r="A49" i="30"/>
  <c r="B46" i="30"/>
  <c r="A46" i="30"/>
  <c r="B43" i="30"/>
  <c r="A43" i="30"/>
  <c r="B40" i="30"/>
  <c r="A40" i="30"/>
  <c r="B37" i="30"/>
  <c r="A37" i="30"/>
  <c r="B34" i="30"/>
  <c r="A34" i="30"/>
  <c r="B31" i="30"/>
  <c r="A31" i="30"/>
  <c r="B28" i="30"/>
  <c r="A28" i="30"/>
  <c r="B25" i="30"/>
  <c r="A25" i="30"/>
  <c r="B22" i="30"/>
  <c r="A22" i="30"/>
  <c r="B19" i="30"/>
  <c r="A19" i="30"/>
  <c r="B16" i="30"/>
  <c r="A16" i="30"/>
  <c r="B13" i="30"/>
  <c r="A13" i="30"/>
  <c r="B10" i="30"/>
  <c r="A10" i="30"/>
  <c r="Y10" i="30" l="1"/>
  <c r="X10" i="30" s="1"/>
  <c r="W10" i="30" s="1"/>
  <c r="V10" i="30" s="1"/>
  <c r="U10" i="30" s="1"/>
  <c r="T10" i="30" s="1"/>
  <c r="S10" i="30" s="1"/>
  <c r="R10" i="30" s="1"/>
  <c r="Q10" i="30" s="1"/>
  <c r="P10" i="30" s="1"/>
  <c r="O10" i="30" s="1"/>
  <c r="N10" i="30" s="1"/>
  <c r="M10" i="30" s="1"/>
  <c r="L10" i="30" s="1"/>
  <c r="K10" i="30" s="1"/>
  <c r="J10" i="30" s="1"/>
  <c r="I10" i="30" s="1"/>
  <c r="H10" i="30" s="1"/>
  <c r="G10" i="30" s="1"/>
  <c r="F10" i="30" s="1"/>
  <c r="E10" i="30" s="1"/>
  <c r="D10" i="30" s="1"/>
  <c r="Y13" i="30"/>
  <c r="Z13" i="30" s="1"/>
  <c r="AA13" i="30" s="1"/>
  <c r="AB13" i="30" s="1"/>
  <c r="AC13" i="30" s="1"/>
  <c r="AD13" i="30" s="1"/>
  <c r="AE13" i="30" s="1"/>
  <c r="AF13" i="30" s="1"/>
  <c r="AG13" i="30" s="1"/>
  <c r="AH13" i="30" s="1"/>
  <c r="AI13" i="30" s="1"/>
  <c r="AJ13" i="30" s="1"/>
  <c r="AK13" i="30" s="1"/>
  <c r="AL13" i="30" s="1"/>
  <c r="AM13" i="30" s="1"/>
  <c r="AN13" i="30" s="1"/>
  <c r="AO13" i="30" s="1"/>
  <c r="AP13" i="30" s="1"/>
  <c r="AQ13" i="30" s="1"/>
  <c r="AR13" i="30" s="1"/>
  <c r="AS13" i="30" s="1"/>
  <c r="AT13" i="30" s="1"/>
  <c r="AU13" i="30" s="1"/>
  <c r="AV13" i="30" s="1"/>
  <c r="AW13" i="30" s="1"/>
  <c r="AX13" i="30" s="1"/>
  <c r="AY13" i="30" s="1"/>
  <c r="AZ13" i="30" s="1"/>
  <c r="BA13" i="30" s="1"/>
  <c r="BB13" i="30" s="1"/>
  <c r="BC13" i="30" s="1"/>
  <c r="BD13" i="30" s="1"/>
  <c r="BE13" i="30" s="1"/>
  <c r="BF13" i="30" s="1"/>
  <c r="BG13" i="30" s="1"/>
  <c r="BH13" i="30" s="1"/>
  <c r="BI13" i="30" s="1"/>
  <c r="BJ13" i="30" s="1"/>
  <c r="BK13" i="30" s="1"/>
  <c r="BL13" i="30" s="1"/>
  <c r="BM13" i="30" s="1"/>
  <c r="BN13" i="30" s="1"/>
  <c r="BO13" i="30" s="1"/>
  <c r="BP13" i="30" s="1"/>
  <c r="BQ13" i="30" s="1"/>
  <c r="BR13" i="30" s="1"/>
  <c r="BS13" i="30" s="1"/>
  <c r="BT13" i="30" s="1"/>
  <c r="BU13" i="30" s="1"/>
  <c r="BV13" i="30" s="1"/>
  <c r="BW13" i="30" s="1"/>
  <c r="BX13" i="30" s="1"/>
  <c r="BY13" i="30" s="1"/>
  <c r="BZ13" i="30" s="1"/>
  <c r="CA13" i="30" s="1"/>
  <c r="CB13" i="30" s="1"/>
  <c r="CC13" i="30" s="1"/>
  <c r="CD13" i="30" s="1"/>
  <c r="CE13" i="30" s="1"/>
  <c r="CF13" i="30" s="1"/>
  <c r="CG13" i="30" s="1"/>
  <c r="CH13" i="30" s="1"/>
  <c r="CI13" i="30" s="1"/>
  <c r="CJ13" i="30" s="1"/>
  <c r="CK13" i="30" s="1"/>
  <c r="CL13" i="30" s="1"/>
  <c r="CM13" i="30" s="1"/>
  <c r="CN13" i="30" s="1"/>
  <c r="CO13" i="30" s="1"/>
  <c r="CP13" i="30" s="1"/>
  <c r="CQ13" i="30" s="1"/>
  <c r="CR13" i="30" s="1"/>
  <c r="CS13" i="30" s="1"/>
  <c r="CT13" i="30" s="1"/>
  <c r="CU13" i="30" s="1"/>
  <c r="CV13" i="30" s="1"/>
  <c r="CW13" i="30" s="1"/>
  <c r="CX13" i="30" s="1"/>
  <c r="CY13" i="30" s="1"/>
  <c r="CZ13" i="30" s="1"/>
  <c r="DA13" i="30" s="1"/>
  <c r="DB13" i="30" s="1"/>
  <c r="DC13" i="30" s="1"/>
  <c r="DD13" i="30" s="1"/>
  <c r="DE13" i="30" s="1"/>
  <c r="DF13" i="30" s="1"/>
  <c r="DG13" i="30" s="1"/>
  <c r="DH13" i="30" s="1"/>
  <c r="DI13" i="30" s="1"/>
  <c r="DJ13" i="30" s="1"/>
  <c r="DK13" i="30" s="1"/>
  <c r="DL13" i="30" s="1"/>
  <c r="DM13" i="30" s="1"/>
  <c r="DN13" i="30" s="1"/>
  <c r="DO13" i="30" s="1"/>
  <c r="DP13" i="30" s="1"/>
  <c r="DQ13" i="30" s="1"/>
  <c r="DR13" i="30" s="1"/>
  <c r="DS13" i="30" s="1"/>
  <c r="DT13" i="30" s="1"/>
  <c r="DU13" i="30" s="1"/>
  <c r="DV13" i="30" s="1"/>
  <c r="DW13" i="30" s="1"/>
  <c r="DX13" i="30" s="1"/>
  <c r="DY13" i="30" s="1"/>
  <c r="Y16" i="30"/>
  <c r="X16" i="30" s="1"/>
  <c r="W16" i="30" s="1"/>
  <c r="V16" i="30" s="1"/>
  <c r="U16" i="30" s="1"/>
  <c r="T16" i="30" s="1"/>
  <c r="S16" i="30" s="1"/>
  <c r="R16" i="30" s="1"/>
  <c r="Q16" i="30" s="1"/>
  <c r="P16" i="30" s="1"/>
  <c r="O16" i="30" s="1"/>
  <c r="N16" i="30" s="1"/>
  <c r="M16" i="30" s="1"/>
  <c r="L16" i="30" s="1"/>
  <c r="K16" i="30" s="1"/>
  <c r="J16" i="30" s="1"/>
  <c r="I16" i="30" s="1"/>
  <c r="H16" i="30" s="1"/>
  <c r="G16" i="30" s="1"/>
  <c r="F16" i="30" s="1"/>
  <c r="E16" i="30" s="1"/>
  <c r="D16" i="30" s="1"/>
  <c r="Y19" i="30"/>
  <c r="Y22" i="30"/>
  <c r="X22" i="30" s="1"/>
  <c r="W22" i="30" s="1"/>
  <c r="V22" i="30" s="1"/>
  <c r="U22" i="30" s="1"/>
  <c r="T22" i="30" s="1"/>
  <c r="S22" i="30" s="1"/>
  <c r="R22" i="30" s="1"/>
  <c r="Q22" i="30" s="1"/>
  <c r="P22" i="30" s="1"/>
  <c r="O22" i="30" s="1"/>
  <c r="N22" i="30" s="1"/>
  <c r="M22" i="30" s="1"/>
  <c r="L22" i="30" s="1"/>
  <c r="K22" i="30" s="1"/>
  <c r="J22" i="30" s="1"/>
  <c r="I22" i="30" s="1"/>
  <c r="H22" i="30" s="1"/>
  <c r="G22" i="30" s="1"/>
  <c r="F22" i="30" s="1"/>
  <c r="E22" i="30" s="1"/>
  <c r="D22" i="30" s="1"/>
  <c r="Y25" i="30"/>
  <c r="Y28" i="30"/>
  <c r="X28" i="30" s="1"/>
  <c r="W28" i="30" s="1"/>
  <c r="V28" i="30" s="1"/>
  <c r="U28" i="30" s="1"/>
  <c r="T28" i="30" s="1"/>
  <c r="S28" i="30" s="1"/>
  <c r="R28" i="30" s="1"/>
  <c r="Q28" i="30" s="1"/>
  <c r="P28" i="30" s="1"/>
  <c r="O28" i="30" s="1"/>
  <c r="N28" i="30" s="1"/>
  <c r="M28" i="30" s="1"/>
  <c r="L28" i="30" s="1"/>
  <c r="K28" i="30" s="1"/>
  <c r="J28" i="30" s="1"/>
  <c r="I28" i="30" s="1"/>
  <c r="H28" i="30" s="1"/>
  <c r="G28" i="30" s="1"/>
  <c r="F28" i="30" s="1"/>
  <c r="E28" i="30" s="1"/>
  <c r="D28" i="30" s="1"/>
  <c r="Y31" i="30"/>
  <c r="Y34" i="30"/>
  <c r="Z34" i="30" s="1"/>
  <c r="AA34" i="30" s="1"/>
  <c r="AB34" i="30" s="1"/>
  <c r="AC34" i="30" s="1"/>
  <c r="AD34" i="30" s="1"/>
  <c r="AE34" i="30" s="1"/>
  <c r="AF34" i="30" s="1"/>
  <c r="AG34" i="30" s="1"/>
  <c r="AH34" i="30" s="1"/>
  <c r="AI34" i="30" s="1"/>
  <c r="AJ34" i="30" s="1"/>
  <c r="AK34" i="30" s="1"/>
  <c r="AL34" i="30" s="1"/>
  <c r="AM34" i="30" s="1"/>
  <c r="AN34" i="30" s="1"/>
  <c r="AO34" i="30" s="1"/>
  <c r="AP34" i="30" s="1"/>
  <c r="AQ34" i="30" s="1"/>
  <c r="AR34" i="30" s="1"/>
  <c r="AS34" i="30" s="1"/>
  <c r="AT34" i="30" s="1"/>
  <c r="AU34" i="30" s="1"/>
  <c r="AV34" i="30" s="1"/>
  <c r="AW34" i="30" s="1"/>
  <c r="AX34" i="30" s="1"/>
  <c r="AY34" i="30" s="1"/>
  <c r="AZ34" i="30" s="1"/>
  <c r="BA34" i="30" s="1"/>
  <c r="BB34" i="30" s="1"/>
  <c r="BC34" i="30" s="1"/>
  <c r="BD34" i="30" s="1"/>
  <c r="BE34" i="30" s="1"/>
  <c r="BF34" i="30" s="1"/>
  <c r="BG34" i="30" s="1"/>
  <c r="BH34" i="30" s="1"/>
  <c r="BI34" i="30" s="1"/>
  <c r="BJ34" i="30" s="1"/>
  <c r="BK34" i="30" s="1"/>
  <c r="BL34" i="30" s="1"/>
  <c r="BM34" i="30" s="1"/>
  <c r="BN34" i="30" s="1"/>
  <c r="BO34" i="30" s="1"/>
  <c r="BP34" i="30" s="1"/>
  <c r="BQ34" i="30" s="1"/>
  <c r="BR34" i="30" s="1"/>
  <c r="BS34" i="30" s="1"/>
  <c r="BT34" i="30" s="1"/>
  <c r="BU34" i="30" s="1"/>
  <c r="BV34" i="30" s="1"/>
  <c r="BW34" i="30" s="1"/>
  <c r="BX34" i="30" s="1"/>
  <c r="BY34" i="30" s="1"/>
  <c r="BZ34" i="30" s="1"/>
  <c r="CA34" i="30" s="1"/>
  <c r="CB34" i="30" s="1"/>
  <c r="CC34" i="30" s="1"/>
  <c r="CD34" i="30" s="1"/>
  <c r="CE34" i="30" s="1"/>
  <c r="CF34" i="30" s="1"/>
  <c r="CG34" i="30" s="1"/>
  <c r="CH34" i="30" s="1"/>
  <c r="CI34" i="30" s="1"/>
  <c r="CJ34" i="30" s="1"/>
  <c r="CK34" i="30" s="1"/>
  <c r="CL34" i="30" s="1"/>
  <c r="CM34" i="30" s="1"/>
  <c r="CN34" i="30" s="1"/>
  <c r="CO34" i="30" s="1"/>
  <c r="CP34" i="30" s="1"/>
  <c r="CQ34" i="30" s="1"/>
  <c r="CR34" i="30" s="1"/>
  <c r="CS34" i="30" s="1"/>
  <c r="CT34" i="30" s="1"/>
  <c r="CU34" i="30" s="1"/>
  <c r="CV34" i="30" s="1"/>
  <c r="CW34" i="30" s="1"/>
  <c r="CX34" i="30" s="1"/>
  <c r="CY34" i="30" s="1"/>
  <c r="CZ34" i="30" s="1"/>
  <c r="DA34" i="30" s="1"/>
  <c r="DB34" i="30" s="1"/>
  <c r="DC34" i="30" s="1"/>
  <c r="DD34" i="30" s="1"/>
  <c r="DE34" i="30" s="1"/>
  <c r="DF34" i="30" s="1"/>
  <c r="DG34" i="30" s="1"/>
  <c r="DH34" i="30" s="1"/>
  <c r="DI34" i="30" s="1"/>
  <c r="DJ34" i="30" s="1"/>
  <c r="DK34" i="30" s="1"/>
  <c r="DL34" i="30" s="1"/>
  <c r="DM34" i="30" s="1"/>
  <c r="DN34" i="30" s="1"/>
  <c r="DO34" i="30" s="1"/>
  <c r="DP34" i="30" s="1"/>
  <c r="DQ34" i="30" s="1"/>
  <c r="DR34" i="30" s="1"/>
  <c r="DS34" i="30" s="1"/>
  <c r="DT34" i="30" s="1"/>
  <c r="DU34" i="30" s="1"/>
  <c r="DV34" i="30" s="1"/>
  <c r="DW34" i="30" s="1"/>
  <c r="DX34" i="30" s="1"/>
  <c r="DY34" i="30" s="1"/>
  <c r="X13" i="30"/>
  <c r="W13" i="30" s="1"/>
  <c r="V13" i="30" s="1"/>
  <c r="U13" i="30" s="1"/>
  <c r="T13" i="30" s="1"/>
  <c r="S13" i="30" s="1"/>
  <c r="R13" i="30" s="1"/>
  <c r="Q13" i="30" s="1"/>
  <c r="P13" i="30" s="1"/>
  <c r="O13" i="30" s="1"/>
  <c r="N13" i="30" s="1"/>
  <c r="M13" i="30" s="1"/>
  <c r="L13" i="30" s="1"/>
  <c r="K13" i="30" s="1"/>
  <c r="J13" i="30" s="1"/>
  <c r="I13" i="30" s="1"/>
  <c r="H13" i="30" s="1"/>
  <c r="G13" i="30" s="1"/>
  <c r="F13" i="30" s="1"/>
  <c r="E13" i="30" s="1"/>
  <c r="D13" i="30" s="1"/>
  <c r="X19" i="30"/>
  <c r="W19" i="30" s="1"/>
  <c r="V19" i="30" s="1"/>
  <c r="U19" i="30" s="1"/>
  <c r="T19" i="30" s="1"/>
  <c r="S19" i="30" s="1"/>
  <c r="R19" i="30" s="1"/>
  <c r="Q19" i="30" s="1"/>
  <c r="P19" i="30" s="1"/>
  <c r="O19" i="30" s="1"/>
  <c r="N19" i="30" s="1"/>
  <c r="M19" i="30" s="1"/>
  <c r="L19" i="30" s="1"/>
  <c r="K19" i="30" s="1"/>
  <c r="J19" i="30" s="1"/>
  <c r="I19" i="30" s="1"/>
  <c r="H19" i="30" s="1"/>
  <c r="G19" i="30" s="1"/>
  <c r="F19" i="30" s="1"/>
  <c r="E19" i="30" s="1"/>
  <c r="D19" i="30" s="1"/>
  <c r="Z19" i="30"/>
  <c r="AA19" i="30" s="1"/>
  <c r="AB19" i="30" s="1"/>
  <c r="AC19" i="30" s="1"/>
  <c r="AD19" i="30" s="1"/>
  <c r="AE19" i="30" s="1"/>
  <c r="AF19" i="30" s="1"/>
  <c r="AG19" i="30" s="1"/>
  <c r="AH19" i="30" s="1"/>
  <c r="AI19" i="30" s="1"/>
  <c r="AJ19" i="30" s="1"/>
  <c r="AK19" i="30" s="1"/>
  <c r="AL19" i="30" s="1"/>
  <c r="AM19" i="30" s="1"/>
  <c r="AN19" i="30" s="1"/>
  <c r="AO19" i="30" s="1"/>
  <c r="AP19" i="30" s="1"/>
  <c r="AQ19" i="30" s="1"/>
  <c r="AR19" i="30" s="1"/>
  <c r="AS19" i="30" s="1"/>
  <c r="AT19" i="30" s="1"/>
  <c r="AU19" i="30" s="1"/>
  <c r="AV19" i="30" s="1"/>
  <c r="AW19" i="30" s="1"/>
  <c r="AX19" i="30" s="1"/>
  <c r="AY19" i="30" s="1"/>
  <c r="AZ19" i="30" s="1"/>
  <c r="BA19" i="30" s="1"/>
  <c r="BB19" i="30" s="1"/>
  <c r="BC19" i="30" s="1"/>
  <c r="BD19" i="30" s="1"/>
  <c r="BE19" i="30" s="1"/>
  <c r="BF19" i="30" s="1"/>
  <c r="BG19" i="30" s="1"/>
  <c r="BH19" i="30" s="1"/>
  <c r="BI19" i="30" s="1"/>
  <c r="BJ19" i="30" s="1"/>
  <c r="BK19" i="30" s="1"/>
  <c r="BL19" i="30" s="1"/>
  <c r="BM19" i="30" s="1"/>
  <c r="BN19" i="30" s="1"/>
  <c r="BO19" i="30" s="1"/>
  <c r="BP19" i="30" s="1"/>
  <c r="BQ19" i="30" s="1"/>
  <c r="BR19" i="30" s="1"/>
  <c r="BS19" i="30" s="1"/>
  <c r="BT19" i="30" s="1"/>
  <c r="BU19" i="30" s="1"/>
  <c r="BV19" i="30" s="1"/>
  <c r="BW19" i="30" s="1"/>
  <c r="BX19" i="30" s="1"/>
  <c r="BY19" i="30" s="1"/>
  <c r="BZ19" i="30" s="1"/>
  <c r="CA19" i="30" s="1"/>
  <c r="CB19" i="30" s="1"/>
  <c r="CC19" i="30" s="1"/>
  <c r="CD19" i="30" s="1"/>
  <c r="CE19" i="30" s="1"/>
  <c r="CF19" i="30" s="1"/>
  <c r="CG19" i="30" s="1"/>
  <c r="CH19" i="30" s="1"/>
  <c r="CI19" i="30" s="1"/>
  <c r="CJ19" i="30" s="1"/>
  <c r="CK19" i="30" s="1"/>
  <c r="CL19" i="30" s="1"/>
  <c r="CM19" i="30" s="1"/>
  <c r="CN19" i="30" s="1"/>
  <c r="CO19" i="30" s="1"/>
  <c r="CP19" i="30" s="1"/>
  <c r="CQ19" i="30" s="1"/>
  <c r="CR19" i="30" s="1"/>
  <c r="CS19" i="30" s="1"/>
  <c r="CT19" i="30" s="1"/>
  <c r="CU19" i="30" s="1"/>
  <c r="CV19" i="30" s="1"/>
  <c r="CW19" i="30" s="1"/>
  <c r="CX19" i="30" s="1"/>
  <c r="CY19" i="30" s="1"/>
  <c r="CZ19" i="30" s="1"/>
  <c r="DA19" i="30" s="1"/>
  <c r="DB19" i="30" s="1"/>
  <c r="DC19" i="30" s="1"/>
  <c r="DD19" i="30" s="1"/>
  <c r="DE19" i="30" s="1"/>
  <c r="DF19" i="30" s="1"/>
  <c r="DG19" i="30" s="1"/>
  <c r="DH19" i="30" s="1"/>
  <c r="DI19" i="30" s="1"/>
  <c r="DJ19" i="30" s="1"/>
  <c r="DK19" i="30" s="1"/>
  <c r="DL19" i="30" s="1"/>
  <c r="DM19" i="30" s="1"/>
  <c r="DN19" i="30" s="1"/>
  <c r="DO19" i="30" s="1"/>
  <c r="DP19" i="30" s="1"/>
  <c r="DQ19" i="30" s="1"/>
  <c r="DR19" i="30" s="1"/>
  <c r="DS19" i="30" s="1"/>
  <c r="DT19" i="30" s="1"/>
  <c r="DU19" i="30" s="1"/>
  <c r="DV19" i="30" s="1"/>
  <c r="DW19" i="30" s="1"/>
  <c r="DX19" i="30" s="1"/>
  <c r="DY19" i="30" s="1"/>
  <c r="X25" i="30"/>
  <c r="W25" i="30" s="1"/>
  <c r="V25" i="30" s="1"/>
  <c r="U25" i="30" s="1"/>
  <c r="T25" i="30" s="1"/>
  <c r="S25" i="30" s="1"/>
  <c r="R25" i="30" s="1"/>
  <c r="Q25" i="30" s="1"/>
  <c r="P25" i="30" s="1"/>
  <c r="O25" i="30" s="1"/>
  <c r="N25" i="30" s="1"/>
  <c r="M25" i="30" s="1"/>
  <c r="L25" i="30" s="1"/>
  <c r="K25" i="30" s="1"/>
  <c r="J25" i="30" s="1"/>
  <c r="I25" i="30" s="1"/>
  <c r="H25" i="30" s="1"/>
  <c r="G25" i="30" s="1"/>
  <c r="F25" i="30" s="1"/>
  <c r="E25" i="30" s="1"/>
  <c r="D25" i="30" s="1"/>
  <c r="Z25" i="30"/>
  <c r="AA25" i="30" s="1"/>
  <c r="AB25" i="30" s="1"/>
  <c r="AC25" i="30" s="1"/>
  <c r="AD25" i="30" s="1"/>
  <c r="AE25" i="30" s="1"/>
  <c r="AF25" i="30" s="1"/>
  <c r="AG25" i="30" s="1"/>
  <c r="AH25" i="30" s="1"/>
  <c r="AI25" i="30" s="1"/>
  <c r="AJ25" i="30" s="1"/>
  <c r="AK25" i="30" s="1"/>
  <c r="AL25" i="30" s="1"/>
  <c r="AM25" i="30" s="1"/>
  <c r="AN25" i="30" s="1"/>
  <c r="AO25" i="30" s="1"/>
  <c r="AP25" i="30" s="1"/>
  <c r="AQ25" i="30" s="1"/>
  <c r="AR25" i="30" s="1"/>
  <c r="AS25" i="30" s="1"/>
  <c r="AT25" i="30" s="1"/>
  <c r="AU25" i="30" s="1"/>
  <c r="AV25" i="30" s="1"/>
  <c r="AW25" i="30" s="1"/>
  <c r="AX25" i="30" s="1"/>
  <c r="AY25" i="30" s="1"/>
  <c r="AZ25" i="30" s="1"/>
  <c r="BA25" i="30" s="1"/>
  <c r="BB25" i="30" s="1"/>
  <c r="BC25" i="30" s="1"/>
  <c r="BD25" i="30" s="1"/>
  <c r="BE25" i="30" s="1"/>
  <c r="BF25" i="30" s="1"/>
  <c r="BG25" i="30" s="1"/>
  <c r="BH25" i="30" s="1"/>
  <c r="BI25" i="30" s="1"/>
  <c r="BJ25" i="30" s="1"/>
  <c r="BK25" i="30" s="1"/>
  <c r="BL25" i="30" s="1"/>
  <c r="BM25" i="30" s="1"/>
  <c r="BN25" i="30" s="1"/>
  <c r="BO25" i="30" s="1"/>
  <c r="BP25" i="30" s="1"/>
  <c r="BQ25" i="30" s="1"/>
  <c r="BR25" i="30" s="1"/>
  <c r="BS25" i="30" s="1"/>
  <c r="BT25" i="30" s="1"/>
  <c r="BU25" i="30" s="1"/>
  <c r="BV25" i="30" s="1"/>
  <c r="BW25" i="30" s="1"/>
  <c r="BX25" i="30" s="1"/>
  <c r="BY25" i="30" s="1"/>
  <c r="BZ25" i="30" s="1"/>
  <c r="CA25" i="30" s="1"/>
  <c r="CB25" i="30" s="1"/>
  <c r="CC25" i="30" s="1"/>
  <c r="CD25" i="30" s="1"/>
  <c r="CE25" i="30" s="1"/>
  <c r="CF25" i="30" s="1"/>
  <c r="CG25" i="30" s="1"/>
  <c r="CH25" i="30" s="1"/>
  <c r="CI25" i="30" s="1"/>
  <c r="CJ25" i="30" s="1"/>
  <c r="CK25" i="30" s="1"/>
  <c r="CL25" i="30" s="1"/>
  <c r="CM25" i="30" s="1"/>
  <c r="CN25" i="30" s="1"/>
  <c r="CO25" i="30" s="1"/>
  <c r="CP25" i="30" s="1"/>
  <c r="CQ25" i="30" s="1"/>
  <c r="CR25" i="30" s="1"/>
  <c r="CS25" i="30" s="1"/>
  <c r="CT25" i="30" s="1"/>
  <c r="CU25" i="30" s="1"/>
  <c r="CV25" i="30" s="1"/>
  <c r="CW25" i="30" s="1"/>
  <c r="CX25" i="30" s="1"/>
  <c r="CY25" i="30" s="1"/>
  <c r="CZ25" i="30" s="1"/>
  <c r="DA25" i="30" s="1"/>
  <c r="DB25" i="30" s="1"/>
  <c r="DC25" i="30" s="1"/>
  <c r="DD25" i="30" s="1"/>
  <c r="DE25" i="30" s="1"/>
  <c r="DF25" i="30" s="1"/>
  <c r="DG25" i="30" s="1"/>
  <c r="DH25" i="30" s="1"/>
  <c r="DI25" i="30" s="1"/>
  <c r="DJ25" i="30" s="1"/>
  <c r="DK25" i="30" s="1"/>
  <c r="DL25" i="30" s="1"/>
  <c r="DM25" i="30" s="1"/>
  <c r="DN25" i="30" s="1"/>
  <c r="DO25" i="30" s="1"/>
  <c r="DP25" i="30" s="1"/>
  <c r="DQ25" i="30" s="1"/>
  <c r="DR25" i="30" s="1"/>
  <c r="DS25" i="30" s="1"/>
  <c r="DT25" i="30" s="1"/>
  <c r="DU25" i="30" s="1"/>
  <c r="DV25" i="30" s="1"/>
  <c r="DW25" i="30" s="1"/>
  <c r="DX25" i="30" s="1"/>
  <c r="DY25" i="30" s="1"/>
  <c r="X31" i="30"/>
  <c r="W31" i="30" s="1"/>
  <c r="V31" i="30" s="1"/>
  <c r="U31" i="30" s="1"/>
  <c r="T31" i="30" s="1"/>
  <c r="S31" i="30" s="1"/>
  <c r="R31" i="30" s="1"/>
  <c r="Q31" i="30" s="1"/>
  <c r="P31" i="30" s="1"/>
  <c r="O31" i="30" s="1"/>
  <c r="N31" i="30" s="1"/>
  <c r="M31" i="30" s="1"/>
  <c r="L31" i="30" s="1"/>
  <c r="K31" i="30" s="1"/>
  <c r="J31" i="30" s="1"/>
  <c r="I31" i="30" s="1"/>
  <c r="H31" i="30" s="1"/>
  <c r="G31" i="30" s="1"/>
  <c r="F31" i="30" s="1"/>
  <c r="E31" i="30" s="1"/>
  <c r="D31" i="30" s="1"/>
  <c r="Z31" i="30"/>
  <c r="AA31" i="30" s="1"/>
  <c r="AB31" i="30" s="1"/>
  <c r="AC31" i="30" s="1"/>
  <c r="AD31" i="30" s="1"/>
  <c r="AE31" i="30" s="1"/>
  <c r="AF31" i="30" s="1"/>
  <c r="AG31" i="30" s="1"/>
  <c r="AH31" i="30" s="1"/>
  <c r="AI31" i="30" s="1"/>
  <c r="AJ31" i="30" s="1"/>
  <c r="AK31" i="30" s="1"/>
  <c r="AL31" i="30" s="1"/>
  <c r="AM31" i="30" s="1"/>
  <c r="AN31" i="30" s="1"/>
  <c r="AO31" i="30" s="1"/>
  <c r="AP31" i="30" s="1"/>
  <c r="AQ31" i="30" s="1"/>
  <c r="AR31" i="30" s="1"/>
  <c r="AS31" i="30" s="1"/>
  <c r="AT31" i="30" s="1"/>
  <c r="AU31" i="30" s="1"/>
  <c r="AV31" i="30" s="1"/>
  <c r="AW31" i="30" s="1"/>
  <c r="AX31" i="30" s="1"/>
  <c r="AY31" i="30" s="1"/>
  <c r="AZ31" i="30" s="1"/>
  <c r="BA31" i="30" s="1"/>
  <c r="BB31" i="30" s="1"/>
  <c r="BC31" i="30" s="1"/>
  <c r="BD31" i="30" s="1"/>
  <c r="BE31" i="30" s="1"/>
  <c r="BF31" i="30" s="1"/>
  <c r="BG31" i="30" s="1"/>
  <c r="BH31" i="30" s="1"/>
  <c r="BI31" i="30" s="1"/>
  <c r="BJ31" i="30" s="1"/>
  <c r="BK31" i="30" s="1"/>
  <c r="BL31" i="30" s="1"/>
  <c r="BM31" i="30" s="1"/>
  <c r="BN31" i="30" s="1"/>
  <c r="BO31" i="30" s="1"/>
  <c r="BP31" i="30" s="1"/>
  <c r="BQ31" i="30" s="1"/>
  <c r="BR31" i="30" s="1"/>
  <c r="BS31" i="30" s="1"/>
  <c r="BT31" i="30" s="1"/>
  <c r="BU31" i="30" s="1"/>
  <c r="BV31" i="30" s="1"/>
  <c r="BW31" i="30" s="1"/>
  <c r="BX31" i="30" s="1"/>
  <c r="BY31" i="30" s="1"/>
  <c r="BZ31" i="30" s="1"/>
  <c r="CA31" i="30" s="1"/>
  <c r="CB31" i="30" s="1"/>
  <c r="CC31" i="30" s="1"/>
  <c r="CD31" i="30" s="1"/>
  <c r="CE31" i="30" s="1"/>
  <c r="CF31" i="30" s="1"/>
  <c r="CG31" i="30" s="1"/>
  <c r="CH31" i="30" s="1"/>
  <c r="CI31" i="30" s="1"/>
  <c r="CJ31" i="30" s="1"/>
  <c r="CK31" i="30" s="1"/>
  <c r="CL31" i="30" s="1"/>
  <c r="CM31" i="30" s="1"/>
  <c r="CN31" i="30" s="1"/>
  <c r="CO31" i="30" s="1"/>
  <c r="CP31" i="30" s="1"/>
  <c r="CQ31" i="30" s="1"/>
  <c r="CR31" i="30" s="1"/>
  <c r="CS31" i="30" s="1"/>
  <c r="CT31" i="30" s="1"/>
  <c r="CU31" i="30" s="1"/>
  <c r="CV31" i="30" s="1"/>
  <c r="CW31" i="30" s="1"/>
  <c r="CX31" i="30" s="1"/>
  <c r="CY31" i="30" s="1"/>
  <c r="CZ31" i="30" s="1"/>
  <c r="DA31" i="30" s="1"/>
  <c r="DB31" i="30" s="1"/>
  <c r="DC31" i="30" s="1"/>
  <c r="DD31" i="30" s="1"/>
  <c r="DE31" i="30" s="1"/>
  <c r="DF31" i="30" s="1"/>
  <c r="DG31" i="30" s="1"/>
  <c r="DH31" i="30" s="1"/>
  <c r="DI31" i="30" s="1"/>
  <c r="DJ31" i="30" s="1"/>
  <c r="DK31" i="30" s="1"/>
  <c r="DL31" i="30" s="1"/>
  <c r="DM31" i="30" s="1"/>
  <c r="DN31" i="30" s="1"/>
  <c r="DO31" i="30" s="1"/>
  <c r="DP31" i="30" s="1"/>
  <c r="DQ31" i="30" s="1"/>
  <c r="DR31" i="30" s="1"/>
  <c r="DS31" i="30" s="1"/>
  <c r="DT31" i="30" s="1"/>
  <c r="DU31" i="30" s="1"/>
  <c r="DV31" i="30" s="1"/>
  <c r="DW31" i="30" s="1"/>
  <c r="DX31" i="30" s="1"/>
  <c r="DY31" i="30" s="1"/>
  <c r="Y37" i="30"/>
  <c r="X37" i="30" s="1"/>
  <c r="W37" i="30" s="1"/>
  <c r="V37" i="30" s="1"/>
  <c r="U37" i="30" s="1"/>
  <c r="T37" i="30" s="1"/>
  <c r="S37" i="30" s="1"/>
  <c r="R37" i="30" s="1"/>
  <c r="Q37" i="30" s="1"/>
  <c r="P37" i="30" s="1"/>
  <c r="O37" i="30" s="1"/>
  <c r="N37" i="30" s="1"/>
  <c r="M37" i="30" s="1"/>
  <c r="L37" i="30" s="1"/>
  <c r="K37" i="30" s="1"/>
  <c r="J37" i="30" s="1"/>
  <c r="I37" i="30" s="1"/>
  <c r="H37" i="30" s="1"/>
  <c r="G37" i="30" s="1"/>
  <c r="F37" i="30" s="1"/>
  <c r="E37" i="30" s="1"/>
  <c r="D37" i="30" s="1"/>
  <c r="Y40" i="30"/>
  <c r="Z40" i="30" s="1"/>
  <c r="AA40" i="30" s="1"/>
  <c r="AB40" i="30" s="1"/>
  <c r="AC40" i="30" s="1"/>
  <c r="AD40" i="30" s="1"/>
  <c r="AE40" i="30" s="1"/>
  <c r="AF40" i="30" s="1"/>
  <c r="AG40" i="30" s="1"/>
  <c r="AH40" i="30" s="1"/>
  <c r="AI40" i="30" s="1"/>
  <c r="AJ40" i="30" s="1"/>
  <c r="AK40" i="30" s="1"/>
  <c r="AL40" i="30" s="1"/>
  <c r="AM40" i="30" s="1"/>
  <c r="AN40" i="30" s="1"/>
  <c r="AO40" i="30" s="1"/>
  <c r="AP40" i="30" s="1"/>
  <c r="AQ40" i="30" s="1"/>
  <c r="AR40" i="30" s="1"/>
  <c r="AS40" i="30" s="1"/>
  <c r="AT40" i="30" s="1"/>
  <c r="AU40" i="30" s="1"/>
  <c r="AV40" i="30" s="1"/>
  <c r="AW40" i="30" s="1"/>
  <c r="AX40" i="30" s="1"/>
  <c r="AY40" i="30" s="1"/>
  <c r="AZ40" i="30" s="1"/>
  <c r="BA40" i="30" s="1"/>
  <c r="BB40" i="30" s="1"/>
  <c r="BC40" i="30" s="1"/>
  <c r="BD40" i="30" s="1"/>
  <c r="BE40" i="30" s="1"/>
  <c r="BF40" i="30" s="1"/>
  <c r="BG40" i="30" s="1"/>
  <c r="BH40" i="30" s="1"/>
  <c r="BI40" i="30" s="1"/>
  <c r="BJ40" i="30" s="1"/>
  <c r="BK40" i="30" s="1"/>
  <c r="BL40" i="30" s="1"/>
  <c r="BM40" i="30" s="1"/>
  <c r="BN40" i="30" s="1"/>
  <c r="BO40" i="30" s="1"/>
  <c r="BP40" i="30" s="1"/>
  <c r="BQ40" i="30" s="1"/>
  <c r="BR40" i="30" s="1"/>
  <c r="BS40" i="30" s="1"/>
  <c r="BT40" i="30" s="1"/>
  <c r="BU40" i="30" s="1"/>
  <c r="BV40" i="30" s="1"/>
  <c r="BW40" i="30" s="1"/>
  <c r="BX40" i="30" s="1"/>
  <c r="BY40" i="30" s="1"/>
  <c r="BZ40" i="30" s="1"/>
  <c r="CA40" i="30" s="1"/>
  <c r="CB40" i="30" s="1"/>
  <c r="CC40" i="30" s="1"/>
  <c r="CD40" i="30" s="1"/>
  <c r="CE40" i="30" s="1"/>
  <c r="CF40" i="30" s="1"/>
  <c r="CG40" i="30" s="1"/>
  <c r="CH40" i="30" s="1"/>
  <c r="CI40" i="30" s="1"/>
  <c r="CJ40" i="30" s="1"/>
  <c r="CK40" i="30" s="1"/>
  <c r="CL40" i="30" s="1"/>
  <c r="CM40" i="30" s="1"/>
  <c r="CN40" i="30" s="1"/>
  <c r="CO40" i="30" s="1"/>
  <c r="CP40" i="30" s="1"/>
  <c r="CQ40" i="30" s="1"/>
  <c r="CR40" i="30" s="1"/>
  <c r="CS40" i="30" s="1"/>
  <c r="CT40" i="30" s="1"/>
  <c r="CU40" i="30" s="1"/>
  <c r="CV40" i="30" s="1"/>
  <c r="CW40" i="30" s="1"/>
  <c r="CX40" i="30" s="1"/>
  <c r="CY40" i="30" s="1"/>
  <c r="CZ40" i="30" s="1"/>
  <c r="DA40" i="30" s="1"/>
  <c r="DB40" i="30" s="1"/>
  <c r="DC40" i="30" s="1"/>
  <c r="DD40" i="30" s="1"/>
  <c r="DE40" i="30" s="1"/>
  <c r="DF40" i="30" s="1"/>
  <c r="DG40" i="30" s="1"/>
  <c r="DH40" i="30" s="1"/>
  <c r="DI40" i="30" s="1"/>
  <c r="DJ40" i="30" s="1"/>
  <c r="DK40" i="30" s="1"/>
  <c r="DL40" i="30" s="1"/>
  <c r="DM40" i="30" s="1"/>
  <c r="DN40" i="30" s="1"/>
  <c r="DO40" i="30" s="1"/>
  <c r="DP40" i="30" s="1"/>
  <c r="DQ40" i="30" s="1"/>
  <c r="DR40" i="30" s="1"/>
  <c r="DS40" i="30" s="1"/>
  <c r="DT40" i="30" s="1"/>
  <c r="DU40" i="30" s="1"/>
  <c r="DV40" i="30" s="1"/>
  <c r="DW40" i="30" s="1"/>
  <c r="DX40" i="30" s="1"/>
  <c r="DY40" i="30" s="1"/>
  <c r="Y43" i="30"/>
  <c r="Z43" i="30" s="1"/>
  <c r="AA43" i="30" s="1"/>
  <c r="AB43" i="30" s="1"/>
  <c r="AC43" i="30" s="1"/>
  <c r="AD43" i="30" s="1"/>
  <c r="AE43" i="30" s="1"/>
  <c r="AF43" i="30" s="1"/>
  <c r="AG43" i="30" s="1"/>
  <c r="AH43" i="30" s="1"/>
  <c r="AI43" i="30" s="1"/>
  <c r="AJ43" i="30" s="1"/>
  <c r="AK43" i="30" s="1"/>
  <c r="AL43" i="30" s="1"/>
  <c r="AM43" i="30" s="1"/>
  <c r="AN43" i="30" s="1"/>
  <c r="AO43" i="30" s="1"/>
  <c r="AP43" i="30" s="1"/>
  <c r="AQ43" i="30" s="1"/>
  <c r="AR43" i="30" s="1"/>
  <c r="AS43" i="30" s="1"/>
  <c r="AT43" i="30" s="1"/>
  <c r="AU43" i="30" s="1"/>
  <c r="AV43" i="30" s="1"/>
  <c r="AW43" i="30" s="1"/>
  <c r="AX43" i="30" s="1"/>
  <c r="AY43" i="30" s="1"/>
  <c r="AZ43" i="30" s="1"/>
  <c r="BA43" i="30" s="1"/>
  <c r="BB43" i="30" s="1"/>
  <c r="BC43" i="30" s="1"/>
  <c r="BD43" i="30" s="1"/>
  <c r="BE43" i="30" s="1"/>
  <c r="BF43" i="30" s="1"/>
  <c r="BG43" i="30" s="1"/>
  <c r="BH43" i="30" s="1"/>
  <c r="BI43" i="30" s="1"/>
  <c r="BJ43" i="30" s="1"/>
  <c r="BK43" i="30" s="1"/>
  <c r="BL43" i="30" s="1"/>
  <c r="BM43" i="30" s="1"/>
  <c r="BN43" i="30" s="1"/>
  <c r="BO43" i="30" s="1"/>
  <c r="BP43" i="30" s="1"/>
  <c r="BQ43" i="30" s="1"/>
  <c r="BR43" i="30" s="1"/>
  <c r="BS43" i="30" s="1"/>
  <c r="BT43" i="30" s="1"/>
  <c r="BU43" i="30" s="1"/>
  <c r="BV43" i="30" s="1"/>
  <c r="BW43" i="30" s="1"/>
  <c r="BX43" i="30" s="1"/>
  <c r="BY43" i="30" s="1"/>
  <c r="BZ43" i="30" s="1"/>
  <c r="CA43" i="30" s="1"/>
  <c r="CB43" i="30" s="1"/>
  <c r="CC43" i="30" s="1"/>
  <c r="CD43" i="30" s="1"/>
  <c r="CE43" i="30" s="1"/>
  <c r="CF43" i="30" s="1"/>
  <c r="CG43" i="30" s="1"/>
  <c r="CH43" i="30" s="1"/>
  <c r="CI43" i="30" s="1"/>
  <c r="CJ43" i="30" s="1"/>
  <c r="CK43" i="30" s="1"/>
  <c r="CL43" i="30" s="1"/>
  <c r="CM43" i="30" s="1"/>
  <c r="CN43" i="30" s="1"/>
  <c r="CO43" i="30" s="1"/>
  <c r="CP43" i="30" s="1"/>
  <c r="CQ43" i="30" s="1"/>
  <c r="CR43" i="30" s="1"/>
  <c r="CS43" i="30" s="1"/>
  <c r="CT43" i="30" s="1"/>
  <c r="CU43" i="30" s="1"/>
  <c r="CV43" i="30" s="1"/>
  <c r="CW43" i="30" s="1"/>
  <c r="CX43" i="30" s="1"/>
  <c r="CY43" i="30" s="1"/>
  <c r="CZ43" i="30" s="1"/>
  <c r="DA43" i="30" s="1"/>
  <c r="DB43" i="30" s="1"/>
  <c r="DC43" i="30" s="1"/>
  <c r="DD43" i="30" s="1"/>
  <c r="DE43" i="30" s="1"/>
  <c r="DF43" i="30" s="1"/>
  <c r="DG43" i="30" s="1"/>
  <c r="DH43" i="30" s="1"/>
  <c r="DI43" i="30" s="1"/>
  <c r="DJ43" i="30" s="1"/>
  <c r="DK43" i="30" s="1"/>
  <c r="DL43" i="30" s="1"/>
  <c r="DM43" i="30" s="1"/>
  <c r="DN43" i="30" s="1"/>
  <c r="DO43" i="30" s="1"/>
  <c r="DP43" i="30" s="1"/>
  <c r="DQ43" i="30" s="1"/>
  <c r="DR43" i="30" s="1"/>
  <c r="DS43" i="30" s="1"/>
  <c r="DT43" i="30" s="1"/>
  <c r="DU43" i="30" s="1"/>
  <c r="DV43" i="30" s="1"/>
  <c r="DW43" i="30" s="1"/>
  <c r="DX43" i="30" s="1"/>
  <c r="DY43" i="30" s="1"/>
  <c r="Y46" i="30"/>
  <c r="Z46" i="30" s="1"/>
  <c r="AA46" i="30" s="1"/>
  <c r="AB46" i="30" s="1"/>
  <c r="AC46" i="30" s="1"/>
  <c r="AD46" i="30" s="1"/>
  <c r="AE46" i="30" s="1"/>
  <c r="AF46" i="30" s="1"/>
  <c r="AG46" i="30" s="1"/>
  <c r="AH46" i="30" s="1"/>
  <c r="AI46" i="30" s="1"/>
  <c r="AJ46" i="30" s="1"/>
  <c r="AK46" i="30" s="1"/>
  <c r="AL46" i="30" s="1"/>
  <c r="AM46" i="30" s="1"/>
  <c r="AN46" i="30" s="1"/>
  <c r="AO46" i="30" s="1"/>
  <c r="AP46" i="30" s="1"/>
  <c r="AQ46" i="30" s="1"/>
  <c r="AR46" i="30" s="1"/>
  <c r="AS46" i="30" s="1"/>
  <c r="AT46" i="30" s="1"/>
  <c r="AU46" i="30" s="1"/>
  <c r="AV46" i="30" s="1"/>
  <c r="AW46" i="30" s="1"/>
  <c r="AX46" i="30" s="1"/>
  <c r="AY46" i="30" s="1"/>
  <c r="AZ46" i="30" s="1"/>
  <c r="BA46" i="30" s="1"/>
  <c r="BB46" i="30" s="1"/>
  <c r="BC46" i="30" s="1"/>
  <c r="BD46" i="30" s="1"/>
  <c r="BE46" i="30" s="1"/>
  <c r="BF46" i="30" s="1"/>
  <c r="BG46" i="30" s="1"/>
  <c r="BH46" i="30" s="1"/>
  <c r="BI46" i="30" s="1"/>
  <c r="BJ46" i="30" s="1"/>
  <c r="BK46" i="30" s="1"/>
  <c r="BL46" i="30" s="1"/>
  <c r="BM46" i="30" s="1"/>
  <c r="BN46" i="30" s="1"/>
  <c r="BO46" i="30" s="1"/>
  <c r="BP46" i="30" s="1"/>
  <c r="BQ46" i="30" s="1"/>
  <c r="BR46" i="30" s="1"/>
  <c r="BS46" i="30" s="1"/>
  <c r="BT46" i="30" s="1"/>
  <c r="BU46" i="30" s="1"/>
  <c r="BV46" i="30" s="1"/>
  <c r="BW46" i="30" s="1"/>
  <c r="BX46" i="30" s="1"/>
  <c r="BY46" i="30" s="1"/>
  <c r="BZ46" i="30" s="1"/>
  <c r="CA46" i="30" s="1"/>
  <c r="CB46" i="30" s="1"/>
  <c r="CC46" i="30" s="1"/>
  <c r="CD46" i="30" s="1"/>
  <c r="CE46" i="30" s="1"/>
  <c r="CF46" i="30" s="1"/>
  <c r="CG46" i="30" s="1"/>
  <c r="CH46" i="30" s="1"/>
  <c r="CI46" i="30" s="1"/>
  <c r="CJ46" i="30" s="1"/>
  <c r="CK46" i="30" s="1"/>
  <c r="CL46" i="30" s="1"/>
  <c r="CM46" i="30" s="1"/>
  <c r="CN46" i="30" s="1"/>
  <c r="CO46" i="30" s="1"/>
  <c r="CP46" i="30" s="1"/>
  <c r="CQ46" i="30" s="1"/>
  <c r="CR46" i="30" s="1"/>
  <c r="CS46" i="30" s="1"/>
  <c r="CT46" i="30" s="1"/>
  <c r="CU46" i="30" s="1"/>
  <c r="CV46" i="30" s="1"/>
  <c r="CW46" i="30" s="1"/>
  <c r="CX46" i="30" s="1"/>
  <c r="CY46" i="30" s="1"/>
  <c r="CZ46" i="30" s="1"/>
  <c r="DA46" i="30" s="1"/>
  <c r="DB46" i="30" s="1"/>
  <c r="DC46" i="30" s="1"/>
  <c r="DD46" i="30" s="1"/>
  <c r="DE46" i="30" s="1"/>
  <c r="DF46" i="30" s="1"/>
  <c r="DG46" i="30" s="1"/>
  <c r="DH46" i="30" s="1"/>
  <c r="DI46" i="30" s="1"/>
  <c r="DJ46" i="30" s="1"/>
  <c r="DK46" i="30" s="1"/>
  <c r="DL46" i="30" s="1"/>
  <c r="DM46" i="30" s="1"/>
  <c r="DN46" i="30" s="1"/>
  <c r="DO46" i="30" s="1"/>
  <c r="DP46" i="30" s="1"/>
  <c r="DQ46" i="30" s="1"/>
  <c r="DR46" i="30" s="1"/>
  <c r="DS46" i="30" s="1"/>
  <c r="DT46" i="30" s="1"/>
  <c r="DU46" i="30" s="1"/>
  <c r="DV46" i="30" s="1"/>
  <c r="DW46" i="30" s="1"/>
  <c r="DX46" i="30" s="1"/>
  <c r="DY46" i="30" s="1"/>
  <c r="Y49" i="30"/>
  <c r="Z49" i="30" s="1"/>
  <c r="AA49" i="30" s="1"/>
  <c r="AB49" i="30" s="1"/>
  <c r="AC49" i="30" s="1"/>
  <c r="AD49" i="30" s="1"/>
  <c r="AE49" i="30" s="1"/>
  <c r="AF49" i="30" s="1"/>
  <c r="AG49" i="30" s="1"/>
  <c r="AH49" i="30" s="1"/>
  <c r="AI49" i="30" s="1"/>
  <c r="AJ49" i="30" s="1"/>
  <c r="AK49" i="30" s="1"/>
  <c r="AL49" i="30" s="1"/>
  <c r="AM49" i="30" s="1"/>
  <c r="AN49" i="30" s="1"/>
  <c r="AO49" i="30" s="1"/>
  <c r="AP49" i="30" s="1"/>
  <c r="AQ49" i="30" s="1"/>
  <c r="AR49" i="30" s="1"/>
  <c r="AS49" i="30" s="1"/>
  <c r="AT49" i="30" s="1"/>
  <c r="AU49" i="30" s="1"/>
  <c r="AV49" i="30" s="1"/>
  <c r="AW49" i="30" s="1"/>
  <c r="AX49" i="30" s="1"/>
  <c r="AY49" i="30" s="1"/>
  <c r="AZ49" i="30" s="1"/>
  <c r="BA49" i="30" s="1"/>
  <c r="BB49" i="30" s="1"/>
  <c r="BC49" i="30" s="1"/>
  <c r="BD49" i="30" s="1"/>
  <c r="BE49" i="30" s="1"/>
  <c r="BF49" i="30" s="1"/>
  <c r="BG49" i="30" s="1"/>
  <c r="BH49" i="30" s="1"/>
  <c r="BI49" i="30" s="1"/>
  <c r="BJ49" i="30" s="1"/>
  <c r="BK49" i="30" s="1"/>
  <c r="BL49" i="30" s="1"/>
  <c r="BM49" i="30" s="1"/>
  <c r="BN49" i="30" s="1"/>
  <c r="BO49" i="30" s="1"/>
  <c r="BP49" i="30" s="1"/>
  <c r="BQ49" i="30" s="1"/>
  <c r="BR49" i="30" s="1"/>
  <c r="BS49" i="30" s="1"/>
  <c r="BT49" i="30" s="1"/>
  <c r="BU49" i="30" s="1"/>
  <c r="BV49" i="30" s="1"/>
  <c r="BW49" i="30" s="1"/>
  <c r="BX49" i="30" s="1"/>
  <c r="BY49" i="30" s="1"/>
  <c r="BZ49" i="30" s="1"/>
  <c r="CA49" i="30" s="1"/>
  <c r="CB49" i="30" s="1"/>
  <c r="CC49" i="30" s="1"/>
  <c r="CD49" i="30" s="1"/>
  <c r="CE49" i="30" s="1"/>
  <c r="CF49" i="30" s="1"/>
  <c r="CG49" i="30" s="1"/>
  <c r="CH49" i="30" s="1"/>
  <c r="CI49" i="30" s="1"/>
  <c r="CJ49" i="30" s="1"/>
  <c r="CK49" i="30" s="1"/>
  <c r="CL49" i="30" s="1"/>
  <c r="CM49" i="30" s="1"/>
  <c r="CN49" i="30" s="1"/>
  <c r="CO49" i="30" s="1"/>
  <c r="CP49" i="30" s="1"/>
  <c r="CQ49" i="30" s="1"/>
  <c r="CR49" i="30" s="1"/>
  <c r="CS49" i="30" s="1"/>
  <c r="CT49" i="30" s="1"/>
  <c r="CU49" i="30" s="1"/>
  <c r="CV49" i="30" s="1"/>
  <c r="CW49" i="30" s="1"/>
  <c r="CX49" i="30" s="1"/>
  <c r="CY49" i="30" s="1"/>
  <c r="CZ49" i="30" s="1"/>
  <c r="DA49" i="30" s="1"/>
  <c r="DB49" i="30" s="1"/>
  <c r="DC49" i="30" s="1"/>
  <c r="DD49" i="30" s="1"/>
  <c r="DE49" i="30" s="1"/>
  <c r="DF49" i="30" s="1"/>
  <c r="DG49" i="30" s="1"/>
  <c r="DH49" i="30" s="1"/>
  <c r="DI49" i="30" s="1"/>
  <c r="DJ49" i="30" s="1"/>
  <c r="DK49" i="30" s="1"/>
  <c r="DL49" i="30" s="1"/>
  <c r="DM49" i="30" s="1"/>
  <c r="DN49" i="30" s="1"/>
  <c r="DO49" i="30" s="1"/>
  <c r="DP49" i="30" s="1"/>
  <c r="DQ49" i="30" s="1"/>
  <c r="DR49" i="30" s="1"/>
  <c r="DS49" i="30" s="1"/>
  <c r="DT49" i="30" s="1"/>
  <c r="DU49" i="30" s="1"/>
  <c r="DV49" i="30" s="1"/>
  <c r="DW49" i="30" s="1"/>
  <c r="DX49" i="30" s="1"/>
  <c r="DY49" i="30" s="1"/>
  <c r="Y52" i="30"/>
  <c r="Z52" i="30" s="1"/>
  <c r="AA52" i="30" s="1"/>
  <c r="AB52" i="30" s="1"/>
  <c r="AC52" i="30" s="1"/>
  <c r="AD52" i="30" s="1"/>
  <c r="AE52" i="30" s="1"/>
  <c r="AF52" i="30" s="1"/>
  <c r="AG52" i="30" s="1"/>
  <c r="AH52" i="30" s="1"/>
  <c r="AI52" i="30" s="1"/>
  <c r="AJ52" i="30" s="1"/>
  <c r="AK52" i="30" s="1"/>
  <c r="AL52" i="30" s="1"/>
  <c r="AM52" i="30" s="1"/>
  <c r="AN52" i="30" s="1"/>
  <c r="AO52" i="30" s="1"/>
  <c r="AP52" i="30" s="1"/>
  <c r="AQ52" i="30" s="1"/>
  <c r="AR52" i="30" s="1"/>
  <c r="AS52" i="30" s="1"/>
  <c r="AT52" i="30" s="1"/>
  <c r="AU52" i="30" s="1"/>
  <c r="AV52" i="30" s="1"/>
  <c r="AW52" i="30" s="1"/>
  <c r="AX52" i="30" s="1"/>
  <c r="AY52" i="30" s="1"/>
  <c r="AZ52" i="30" s="1"/>
  <c r="BA52" i="30" s="1"/>
  <c r="BB52" i="30" s="1"/>
  <c r="BC52" i="30" s="1"/>
  <c r="BD52" i="30" s="1"/>
  <c r="BE52" i="30" s="1"/>
  <c r="BF52" i="30" s="1"/>
  <c r="BG52" i="30" s="1"/>
  <c r="BH52" i="30" s="1"/>
  <c r="BI52" i="30" s="1"/>
  <c r="BJ52" i="30" s="1"/>
  <c r="BK52" i="30" s="1"/>
  <c r="BL52" i="30" s="1"/>
  <c r="BM52" i="30" s="1"/>
  <c r="BN52" i="30" s="1"/>
  <c r="BO52" i="30" s="1"/>
  <c r="BP52" i="30" s="1"/>
  <c r="BQ52" i="30" s="1"/>
  <c r="BR52" i="30" s="1"/>
  <c r="BS52" i="30" s="1"/>
  <c r="BT52" i="30" s="1"/>
  <c r="BU52" i="30" s="1"/>
  <c r="BV52" i="30" s="1"/>
  <c r="BW52" i="30" s="1"/>
  <c r="BX52" i="30" s="1"/>
  <c r="BY52" i="30" s="1"/>
  <c r="BZ52" i="30" s="1"/>
  <c r="CA52" i="30" s="1"/>
  <c r="CB52" i="30" s="1"/>
  <c r="CC52" i="30" s="1"/>
  <c r="CD52" i="30" s="1"/>
  <c r="CE52" i="30" s="1"/>
  <c r="CF52" i="30" s="1"/>
  <c r="CG52" i="30" s="1"/>
  <c r="CH52" i="30" s="1"/>
  <c r="CI52" i="30" s="1"/>
  <c r="CJ52" i="30" s="1"/>
  <c r="CK52" i="30" s="1"/>
  <c r="CL52" i="30" s="1"/>
  <c r="CM52" i="30" s="1"/>
  <c r="CN52" i="30" s="1"/>
  <c r="CO52" i="30" s="1"/>
  <c r="CP52" i="30" s="1"/>
  <c r="CQ52" i="30" s="1"/>
  <c r="CR52" i="30" s="1"/>
  <c r="CS52" i="30" s="1"/>
  <c r="CT52" i="30" s="1"/>
  <c r="CU52" i="30" s="1"/>
  <c r="CV52" i="30" s="1"/>
  <c r="CW52" i="30" s="1"/>
  <c r="CX52" i="30" s="1"/>
  <c r="CY52" i="30" s="1"/>
  <c r="CZ52" i="30" s="1"/>
  <c r="DA52" i="30" s="1"/>
  <c r="DB52" i="30" s="1"/>
  <c r="DC52" i="30" s="1"/>
  <c r="DD52" i="30" s="1"/>
  <c r="DE52" i="30" s="1"/>
  <c r="DF52" i="30" s="1"/>
  <c r="DG52" i="30" s="1"/>
  <c r="DH52" i="30" s="1"/>
  <c r="DI52" i="30" s="1"/>
  <c r="DJ52" i="30" s="1"/>
  <c r="DK52" i="30" s="1"/>
  <c r="DL52" i="30" s="1"/>
  <c r="DM52" i="30" s="1"/>
  <c r="DN52" i="30" s="1"/>
  <c r="DO52" i="30" s="1"/>
  <c r="DP52" i="30" s="1"/>
  <c r="DQ52" i="30" s="1"/>
  <c r="DR52" i="30" s="1"/>
  <c r="DS52" i="30" s="1"/>
  <c r="DT52" i="30" s="1"/>
  <c r="DU52" i="30" s="1"/>
  <c r="DV52" i="30" s="1"/>
  <c r="DW52" i="30" s="1"/>
  <c r="DX52" i="30" s="1"/>
  <c r="DY52" i="30" s="1"/>
  <c r="Y55" i="30"/>
  <c r="Z55" i="30" s="1"/>
  <c r="AA55" i="30" s="1"/>
  <c r="AB55" i="30" s="1"/>
  <c r="AC55" i="30" s="1"/>
  <c r="AD55" i="30" s="1"/>
  <c r="AE55" i="30" s="1"/>
  <c r="AF55" i="30" s="1"/>
  <c r="AG55" i="30" s="1"/>
  <c r="AH55" i="30" s="1"/>
  <c r="AI55" i="30" s="1"/>
  <c r="AJ55" i="30" s="1"/>
  <c r="AK55" i="30" s="1"/>
  <c r="AL55" i="30" s="1"/>
  <c r="AM55" i="30" s="1"/>
  <c r="AN55" i="30" s="1"/>
  <c r="AO55" i="30" s="1"/>
  <c r="AP55" i="30" s="1"/>
  <c r="AQ55" i="30" s="1"/>
  <c r="AR55" i="30" s="1"/>
  <c r="AS55" i="30" s="1"/>
  <c r="AT55" i="30" s="1"/>
  <c r="AU55" i="30" s="1"/>
  <c r="AV55" i="30" s="1"/>
  <c r="AW55" i="30" s="1"/>
  <c r="AX55" i="30" s="1"/>
  <c r="AY55" i="30" s="1"/>
  <c r="AZ55" i="30" s="1"/>
  <c r="BA55" i="30" s="1"/>
  <c r="BB55" i="30" s="1"/>
  <c r="BC55" i="30" s="1"/>
  <c r="BD55" i="30" s="1"/>
  <c r="BE55" i="30" s="1"/>
  <c r="BF55" i="30" s="1"/>
  <c r="BG55" i="30" s="1"/>
  <c r="BH55" i="30" s="1"/>
  <c r="BI55" i="30" s="1"/>
  <c r="BJ55" i="30" s="1"/>
  <c r="BK55" i="30" s="1"/>
  <c r="BL55" i="30" s="1"/>
  <c r="BM55" i="30" s="1"/>
  <c r="BN55" i="30" s="1"/>
  <c r="BO55" i="30" s="1"/>
  <c r="BP55" i="30" s="1"/>
  <c r="BQ55" i="30" s="1"/>
  <c r="BR55" i="30" s="1"/>
  <c r="BS55" i="30" s="1"/>
  <c r="BT55" i="30" s="1"/>
  <c r="BU55" i="30" s="1"/>
  <c r="BV55" i="30" s="1"/>
  <c r="BW55" i="30" s="1"/>
  <c r="BX55" i="30" s="1"/>
  <c r="BY55" i="30" s="1"/>
  <c r="BZ55" i="30" s="1"/>
  <c r="CA55" i="30" s="1"/>
  <c r="CB55" i="30" s="1"/>
  <c r="CC55" i="30" s="1"/>
  <c r="CD55" i="30" s="1"/>
  <c r="CE55" i="30" s="1"/>
  <c r="CF55" i="30" s="1"/>
  <c r="CG55" i="30" s="1"/>
  <c r="CH55" i="30" s="1"/>
  <c r="CI55" i="30" s="1"/>
  <c r="CJ55" i="30" s="1"/>
  <c r="CK55" i="30" s="1"/>
  <c r="CL55" i="30" s="1"/>
  <c r="CM55" i="30" s="1"/>
  <c r="CN55" i="30" s="1"/>
  <c r="CO55" i="30" s="1"/>
  <c r="CP55" i="30" s="1"/>
  <c r="CQ55" i="30" s="1"/>
  <c r="CR55" i="30" s="1"/>
  <c r="CS55" i="30" s="1"/>
  <c r="CT55" i="30" s="1"/>
  <c r="CU55" i="30" s="1"/>
  <c r="CV55" i="30" s="1"/>
  <c r="CW55" i="30" s="1"/>
  <c r="CX55" i="30" s="1"/>
  <c r="CY55" i="30" s="1"/>
  <c r="CZ55" i="30" s="1"/>
  <c r="DA55" i="30" s="1"/>
  <c r="DB55" i="30" s="1"/>
  <c r="DC55" i="30" s="1"/>
  <c r="DD55" i="30" s="1"/>
  <c r="DE55" i="30" s="1"/>
  <c r="DF55" i="30" s="1"/>
  <c r="DG55" i="30" s="1"/>
  <c r="DH55" i="30" s="1"/>
  <c r="DI55" i="30" s="1"/>
  <c r="DJ55" i="30" s="1"/>
  <c r="DK55" i="30" s="1"/>
  <c r="DL55" i="30" s="1"/>
  <c r="DM55" i="30" s="1"/>
  <c r="DN55" i="30" s="1"/>
  <c r="DO55" i="30" s="1"/>
  <c r="DP55" i="30" s="1"/>
  <c r="DQ55" i="30" s="1"/>
  <c r="DR55" i="30" s="1"/>
  <c r="DS55" i="30" s="1"/>
  <c r="DT55" i="30" s="1"/>
  <c r="DU55" i="30" s="1"/>
  <c r="DV55" i="30" s="1"/>
  <c r="DW55" i="30" s="1"/>
  <c r="DX55" i="30" s="1"/>
  <c r="DY55" i="30" s="1"/>
  <c r="Y58" i="30"/>
  <c r="Z58" i="30" s="1"/>
  <c r="AA58" i="30" s="1"/>
  <c r="AB58" i="30" s="1"/>
  <c r="AC58" i="30" s="1"/>
  <c r="AD58" i="30" s="1"/>
  <c r="AE58" i="30" s="1"/>
  <c r="AF58" i="30" s="1"/>
  <c r="AG58" i="30" s="1"/>
  <c r="AH58" i="30" s="1"/>
  <c r="AI58" i="30" s="1"/>
  <c r="AJ58" i="30" s="1"/>
  <c r="AK58" i="30" s="1"/>
  <c r="AL58" i="30" s="1"/>
  <c r="AM58" i="30" s="1"/>
  <c r="AN58" i="30" s="1"/>
  <c r="AO58" i="30" s="1"/>
  <c r="AP58" i="30" s="1"/>
  <c r="AQ58" i="30" s="1"/>
  <c r="AR58" i="30" s="1"/>
  <c r="AS58" i="30" s="1"/>
  <c r="AT58" i="30" s="1"/>
  <c r="AU58" i="30" s="1"/>
  <c r="AV58" i="30" s="1"/>
  <c r="AW58" i="30" s="1"/>
  <c r="AX58" i="30" s="1"/>
  <c r="AY58" i="30" s="1"/>
  <c r="AZ58" i="30" s="1"/>
  <c r="BA58" i="30" s="1"/>
  <c r="BB58" i="30" s="1"/>
  <c r="BC58" i="30" s="1"/>
  <c r="BD58" i="30" s="1"/>
  <c r="BE58" i="30" s="1"/>
  <c r="BF58" i="30" s="1"/>
  <c r="BG58" i="30" s="1"/>
  <c r="BH58" i="30" s="1"/>
  <c r="BI58" i="30" s="1"/>
  <c r="BJ58" i="30" s="1"/>
  <c r="BK58" i="30" s="1"/>
  <c r="BL58" i="30" s="1"/>
  <c r="BM58" i="30" s="1"/>
  <c r="BN58" i="30" s="1"/>
  <c r="BO58" i="30" s="1"/>
  <c r="BP58" i="30" s="1"/>
  <c r="BQ58" i="30" s="1"/>
  <c r="BR58" i="30" s="1"/>
  <c r="BS58" i="30" s="1"/>
  <c r="BT58" i="30" s="1"/>
  <c r="BU58" i="30" s="1"/>
  <c r="BV58" i="30" s="1"/>
  <c r="BW58" i="30" s="1"/>
  <c r="BX58" i="30" s="1"/>
  <c r="BY58" i="30" s="1"/>
  <c r="BZ58" i="30" s="1"/>
  <c r="CA58" i="30" s="1"/>
  <c r="CB58" i="30" s="1"/>
  <c r="CC58" i="30" s="1"/>
  <c r="CD58" i="30" s="1"/>
  <c r="CE58" i="30" s="1"/>
  <c r="CF58" i="30" s="1"/>
  <c r="CG58" i="30" s="1"/>
  <c r="CH58" i="30" s="1"/>
  <c r="CI58" i="30" s="1"/>
  <c r="CJ58" i="30" s="1"/>
  <c r="CK58" i="30" s="1"/>
  <c r="CL58" i="30" s="1"/>
  <c r="CM58" i="30" s="1"/>
  <c r="CN58" i="30" s="1"/>
  <c r="CO58" i="30" s="1"/>
  <c r="CP58" i="30" s="1"/>
  <c r="CQ58" i="30" s="1"/>
  <c r="CR58" i="30" s="1"/>
  <c r="CS58" i="30" s="1"/>
  <c r="CT58" i="30" s="1"/>
  <c r="CU58" i="30" s="1"/>
  <c r="CV58" i="30" s="1"/>
  <c r="CW58" i="30" s="1"/>
  <c r="CX58" i="30" s="1"/>
  <c r="CY58" i="30" s="1"/>
  <c r="CZ58" i="30" s="1"/>
  <c r="DA58" i="30" s="1"/>
  <c r="DB58" i="30" s="1"/>
  <c r="DC58" i="30" s="1"/>
  <c r="DD58" i="30" s="1"/>
  <c r="DE58" i="30" s="1"/>
  <c r="DF58" i="30" s="1"/>
  <c r="DG58" i="30" s="1"/>
  <c r="DH58" i="30" s="1"/>
  <c r="DI58" i="30" s="1"/>
  <c r="DJ58" i="30" s="1"/>
  <c r="DK58" i="30" s="1"/>
  <c r="DL58" i="30" s="1"/>
  <c r="DM58" i="30" s="1"/>
  <c r="DN58" i="30" s="1"/>
  <c r="DO58" i="30" s="1"/>
  <c r="DP58" i="30" s="1"/>
  <c r="DQ58" i="30" s="1"/>
  <c r="DR58" i="30" s="1"/>
  <c r="DS58" i="30" s="1"/>
  <c r="DT58" i="30" s="1"/>
  <c r="DU58" i="30" s="1"/>
  <c r="DV58" i="30" s="1"/>
  <c r="DW58" i="30" s="1"/>
  <c r="DX58" i="30" s="1"/>
  <c r="DY58" i="30" s="1"/>
  <c r="Y61" i="30"/>
  <c r="Z61" i="30" s="1"/>
  <c r="AA61" i="30" s="1"/>
  <c r="AB61" i="30" s="1"/>
  <c r="AC61" i="30" s="1"/>
  <c r="AD61" i="30" s="1"/>
  <c r="AE61" i="30" s="1"/>
  <c r="AF61" i="30" s="1"/>
  <c r="AG61" i="30" s="1"/>
  <c r="AH61" i="30" s="1"/>
  <c r="AI61" i="30" s="1"/>
  <c r="AJ61" i="30" s="1"/>
  <c r="AK61" i="30" s="1"/>
  <c r="AL61" i="30" s="1"/>
  <c r="AM61" i="30" s="1"/>
  <c r="AN61" i="30" s="1"/>
  <c r="AO61" i="30" s="1"/>
  <c r="AP61" i="30" s="1"/>
  <c r="AQ61" i="30" s="1"/>
  <c r="AR61" i="30" s="1"/>
  <c r="AS61" i="30" s="1"/>
  <c r="AT61" i="30" s="1"/>
  <c r="AU61" i="30" s="1"/>
  <c r="AV61" i="30" s="1"/>
  <c r="AW61" i="30" s="1"/>
  <c r="AX61" i="30" s="1"/>
  <c r="AY61" i="30" s="1"/>
  <c r="AZ61" i="30" s="1"/>
  <c r="BA61" i="30" s="1"/>
  <c r="BB61" i="30" s="1"/>
  <c r="BC61" i="30" s="1"/>
  <c r="BD61" i="30" s="1"/>
  <c r="BE61" i="30" s="1"/>
  <c r="BF61" i="30" s="1"/>
  <c r="BG61" i="30" s="1"/>
  <c r="BH61" i="30" s="1"/>
  <c r="BI61" i="30" s="1"/>
  <c r="BJ61" i="30" s="1"/>
  <c r="BK61" i="30" s="1"/>
  <c r="BL61" i="30" s="1"/>
  <c r="BM61" i="30" s="1"/>
  <c r="BN61" i="30" s="1"/>
  <c r="BO61" i="30" s="1"/>
  <c r="BP61" i="30" s="1"/>
  <c r="BQ61" i="30" s="1"/>
  <c r="BR61" i="30" s="1"/>
  <c r="BS61" i="30" s="1"/>
  <c r="BT61" i="30" s="1"/>
  <c r="BU61" i="30" s="1"/>
  <c r="BV61" i="30" s="1"/>
  <c r="BW61" i="30" s="1"/>
  <c r="BX61" i="30" s="1"/>
  <c r="BY61" i="30" s="1"/>
  <c r="BZ61" i="30" s="1"/>
  <c r="CA61" i="30" s="1"/>
  <c r="CB61" i="30" s="1"/>
  <c r="CC61" i="30" s="1"/>
  <c r="CD61" i="30" s="1"/>
  <c r="CE61" i="30" s="1"/>
  <c r="CF61" i="30" s="1"/>
  <c r="CG61" i="30" s="1"/>
  <c r="CH61" i="30" s="1"/>
  <c r="CI61" i="30" s="1"/>
  <c r="CJ61" i="30" s="1"/>
  <c r="CK61" i="30" s="1"/>
  <c r="CL61" i="30" s="1"/>
  <c r="CM61" i="30" s="1"/>
  <c r="CN61" i="30" s="1"/>
  <c r="CO61" i="30" s="1"/>
  <c r="CP61" i="30" s="1"/>
  <c r="CQ61" i="30" s="1"/>
  <c r="CR61" i="30" s="1"/>
  <c r="CS61" i="30" s="1"/>
  <c r="CT61" i="30" s="1"/>
  <c r="CU61" i="30" s="1"/>
  <c r="CV61" i="30" s="1"/>
  <c r="CW61" i="30" s="1"/>
  <c r="CX61" i="30" s="1"/>
  <c r="CY61" i="30" s="1"/>
  <c r="CZ61" i="30" s="1"/>
  <c r="DA61" i="30" s="1"/>
  <c r="DB61" i="30" s="1"/>
  <c r="DC61" i="30" s="1"/>
  <c r="DD61" i="30" s="1"/>
  <c r="DE61" i="30" s="1"/>
  <c r="DF61" i="30" s="1"/>
  <c r="DG61" i="30" s="1"/>
  <c r="DH61" i="30" s="1"/>
  <c r="DI61" i="30" s="1"/>
  <c r="DJ61" i="30" s="1"/>
  <c r="DK61" i="30" s="1"/>
  <c r="DL61" i="30" s="1"/>
  <c r="DM61" i="30" s="1"/>
  <c r="DN61" i="30" s="1"/>
  <c r="DO61" i="30" s="1"/>
  <c r="DP61" i="30" s="1"/>
  <c r="DQ61" i="30" s="1"/>
  <c r="DR61" i="30" s="1"/>
  <c r="DS61" i="30" s="1"/>
  <c r="DT61" i="30" s="1"/>
  <c r="DU61" i="30" s="1"/>
  <c r="DV61" i="30" s="1"/>
  <c r="DW61" i="30" s="1"/>
  <c r="DX61" i="30" s="1"/>
  <c r="DY61" i="30" s="1"/>
  <c r="Y64" i="30"/>
  <c r="X64" i="30" s="1"/>
  <c r="W64" i="30" s="1"/>
  <c r="V64" i="30" s="1"/>
  <c r="U64" i="30" s="1"/>
  <c r="T64" i="30" s="1"/>
  <c r="S64" i="30" s="1"/>
  <c r="R64" i="30" s="1"/>
  <c r="Q64" i="30" s="1"/>
  <c r="P64" i="30" s="1"/>
  <c r="O64" i="30" s="1"/>
  <c r="N64" i="30" s="1"/>
  <c r="M64" i="30" s="1"/>
  <c r="L64" i="30" s="1"/>
  <c r="K64" i="30" s="1"/>
  <c r="J64" i="30" s="1"/>
  <c r="I64" i="30" s="1"/>
  <c r="H64" i="30" s="1"/>
  <c r="G64" i="30" s="1"/>
  <c r="F64" i="30" s="1"/>
  <c r="E64" i="30" s="1"/>
  <c r="D64" i="30" s="1"/>
  <c r="Y67" i="30"/>
  <c r="Z67" i="30" s="1"/>
  <c r="AA67" i="30" s="1"/>
  <c r="AB67" i="30" s="1"/>
  <c r="AC67" i="30" s="1"/>
  <c r="AD67" i="30" s="1"/>
  <c r="AE67" i="30" s="1"/>
  <c r="AF67" i="30" s="1"/>
  <c r="AG67" i="30" s="1"/>
  <c r="AH67" i="30" s="1"/>
  <c r="AI67" i="30" s="1"/>
  <c r="AJ67" i="30" s="1"/>
  <c r="AK67" i="30" s="1"/>
  <c r="AL67" i="30" s="1"/>
  <c r="AM67" i="30" s="1"/>
  <c r="AN67" i="30" s="1"/>
  <c r="AO67" i="30" s="1"/>
  <c r="AP67" i="30" s="1"/>
  <c r="AQ67" i="30" s="1"/>
  <c r="AR67" i="30" s="1"/>
  <c r="AS67" i="30" s="1"/>
  <c r="AT67" i="30" s="1"/>
  <c r="AU67" i="30" s="1"/>
  <c r="AV67" i="30" s="1"/>
  <c r="AW67" i="30" s="1"/>
  <c r="AX67" i="30" s="1"/>
  <c r="AY67" i="30" s="1"/>
  <c r="AZ67" i="30" s="1"/>
  <c r="BA67" i="30" s="1"/>
  <c r="BB67" i="30" s="1"/>
  <c r="BC67" i="30" s="1"/>
  <c r="BD67" i="30" s="1"/>
  <c r="BE67" i="30" s="1"/>
  <c r="BF67" i="30" s="1"/>
  <c r="BG67" i="30" s="1"/>
  <c r="BH67" i="30" s="1"/>
  <c r="BI67" i="30" s="1"/>
  <c r="BJ67" i="30" s="1"/>
  <c r="BK67" i="30" s="1"/>
  <c r="BL67" i="30" s="1"/>
  <c r="BM67" i="30" s="1"/>
  <c r="BN67" i="30" s="1"/>
  <c r="BO67" i="30" s="1"/>
  <c r="BP67" i="30" s="1"/>
  <c r="BQ67" i="30" s="1"/>
  <c r="BR67" i="30" s="1"/>
  <c r="BS67" i="30" s="1"/>
  <c r="BT67" i="30" s="1"/>
  <c r="BU67" i="30" s="1"/>
  <c r="BV67" i="30" s="1"/>
  <c r="BW67" i="30" s="1"/>
  <c r="BX67" i="30" s="1"/>
  <c r="BY67" i="30" s="1"/>
  <c r="BZ67" i="30" s="1"/>
  <c r="CA67" i="30" s="1"/>
  <c r="CB67" i="30" s="1"/>
  <c r="CC67" i="30" s="1"/>
  <c r="CD67" i="30" s="1"/>
  <c r="CE67" i="30" s="1"/>
  <c r="CF67" i="30" s="1"/>
  <c r="CG67" i="30" s="1"/>
  <c r="CH67" i="30" s="1"/>
  <c r="CI67" i="30" s="1"/>
  <c r="CJ67" i="30" s="1"/>
  <c r="CK67" i="30" s="1"/>
  <c r="CL67" i="30" s="1"/>
  <c r="CM67" i="30" s="1"/>
  <c r="CN67" i="30" s="1"/>
  <c r="CO67" i="30" s="1"/>
  <c r="CP67" i="30" s="1"/>
  <c r="CQ67" i="30" s="1"/>
  <c r="CR67" i="30" s="1"/>
  <c r="CS67" i="30" s="1"/>
  <c r="CT67" i="30" s="1"/>
  <c r="CU67" i="30" s="1"/>
  <c r="CV67" i="30" s="1"/>
  <c r="CW67" i="30" s="1"/>
  <c r="CX67" i="30" s="1"/>
  <c r="CY67" i="30" s="1"/>
  <c r="CZ67" i="30" s="1"/>
  <c r="DA67" i="30" s="1"/>
  <c r="DB67" i="30" s="1"/>
  <c r="DC67" i="30" s="1"/>
  <c r="DD67" i="30" s="1"/>
  <c r="DE67" i="30" s="1"/>
  <c r="DF67" i="30" s="1"/>
  <c r="DG67" i="30" s="1"/>
  <c r="DH67" i="30" s="1"/>
  <c r="DI67" i="30" s="1"/>
  <c r="DJ67" i="30" s="1"/>
  <c r="DK67" i="30" s="1"/>
  <c r="DL67" i="30" s="1"/>
  <c r="DM67" i="30" s="1"/>
  <c r="DN67" i="30" s="1"/>
  <c r="DO67" i="30" s="1"/>
  <c r="DP67" i="30" s="1"/>
  <c r="DQ67" i="30" s="1"/>
  <c r="DR67" i="30" s="1"/>
  <c r="DS67" i="30" s="1"/>
  <c r="DT67" i="30" s="1"/>
  <c r="DU67" i="30" s="1"/>
  <c r="DV67" i="30" s="1"/>
  <c r="DW67" i="30" s="1"/>
  <c r="DX67" i="30" s="1"/>
  <c r="DY67" i="30" s="1"/>
  <c r="Y70" i="30"/>
  <c r="X70" i="30" s="1"/>
  <c r="W70" i="30" s="1"/>
  <c r="V70" i="30" s="1"/>
  <c r="U70" i="30" s="1"/>
  <c r="T70" i="30" s="1"/>
  <c r="S70" i="30" s="1"/>
  <c r="R70" i="30" s="1"/>
  <c r="Q70" i="30" s="1"/>
  <c r="P70" i="30" s="1"/>
  <c r="O70" i="30" s="1"/>
  <c r="N70" i="30" s="1"/>
  <c r="M70" i="30" s="1"/>
  <c r="L70" i="30" s="1"/>
  <c r="K70" i="30" s="1"/>
  <c r="J70" i="30" s="1"/>
  <c r="I70" i="30" s="1"/>
  <c r="H70" i="30" s="1"/>
  <c r="G70" i="30" s="1"/>
  <c r="F70" i="30" s="1"/>
  <c r="E70" i="30" s="1"/>
  <c r="D70" i="30" s="1"/>
  <c r="Y73" i="30"/>
  <c r="Z73" i="30" s="1"/>
  <c r="AA73" i="30" s="1"/>
  <c r="AB73" i="30" s="1"/>
  <c r="AC73" i="30" s="1"/>
  <c r="AD73" i="30" s="1"/>
  <c r="AE73" i="30" s="1"/>
  <c r="AF73" i="30" s="1"/>
  <c r="AG73" i="30" s="1"/>
  <c r="AH73" i="30" s="1"/>
  <c r="AI73" i="30" s="1"/>
  <c r="AJ73" i="30" s="1"/>
  <c r="AK73" i="30" s="1"/>
  <c r="AL73" i="30" s="1"/>
  <c r="AM73" i="30" s="1"/>
  <c r="AN73" i="30" s="1"/>
  <c r="AO73" i="30" s="1"/>
  <c r="AP73" i="30" s="1"/>
  <c r="AQ73" i="30" s="1"/>
  <c r="AR73" i="30" s="1"/>
  <c r="AS73" i="30" s="1"/>
  <c r="AT73" i="30" s="1"/>
  <c r="AU73" i="30" s="1"/>
  <c r="AV73" i="30" s="1"/>
  <c r="AW73" i="30" s="1"/>
  <c r="AX73" i="30" s="1"/>
  <c r="AY73" i="30" s="1"/>
  <c r="AZ73" i="30" s="1"/>
  <c r="BA73" i="30" s="1"/>
  <c r="BB73" i="30" s="1"/>
  <c r="BC73" i="30" s="1"/>
  <c r="BD73" i="30" s="1"/>
  <c r="BE73" i="30" s="1"/>
  <c r="BF73" i="30" s="1"/>
  <c r="BG73" i="30" s="1"/>
  <c r="BH73" i="30" s="1"/>
  <c r="BI73" i="30" s="1"/>
  <c r="BJ73" i="30" s="1"/>
  <c r="BK73" i="30" s="1"/>
  <c r="BL73" i="30" s="1"/>
  <c r="BM73" i="30" s="1"/>
  <c r="BN73" i="30" s="1"/>
  <c r="BO73" i="30" s="1"/>
  <c r="BP73" i="30" s="1"/>
  <c r="BQ73" i="30" s="1"/>
  <c r="BR73" i="30" s="1"/>
  <c r="BS73" i="30" s="1"/>
  <c r="BT73" i="30" s="1"/>
  <c r="BU73" i="30" s="1"/>
  <c r="BV73" i="30" s="1"/>
  <c r="BW73" i="30" s="1"/>
  <c r="BX73" i="30" s="1"/>
  <c r="BY73" i="30" s="1"/>
  <c r="BZ73" i="30" s="1"/>
  <c r="CA73" i="30" s="1"/>
  <c r="CB73" i="30" s="1"/>
  <c r="CC73" i="30" s="1"/>
  <c r="CD73" i="30" s="1"/>
  <c r="CE73" i="30" s="1"/>
  <c r="CF73" i="30" s="1"/>
  <c r="CG73" i="30" s="1"/>
  <c r="CH73" i="30" s="1"/>
  <c r="CI73" i="30" s="1"/>
  <c r="CJ73" i="30" s="1"/>
  <c r="CK73" i="30" s="1"/>
  <c r="CL73" i="30" s="1"/>
  <c r="CM73" i="30" s="1"/>
  <c r="CN73" i="30" s="1"/>
  <c r="CO73" i="30" s="1"/>
  <c r="CP73" i="30" s="1"/>
  <c r="CQ73" i="30" s="1"/>
  <c r="CR73" i="30" s="1"/>
  <c r="CS73" i="30" s="1"/>
  <c r="CT73" i="30" s="1"/>
  <c r="CU73" i="30" s="1"/>
  <c r="CV73" i="30" s="1"/>
  <c r="CW73" i="30" s="1"/>
  <c r="CX73" i="30" s="1"/>
  <c r="CY73" i="30" s="1"/>
  <c r="CZ73" i="30" s="1"/>
  <c r="DA73" i="30" s="1"/>
  <c r="DB73" i="30" s="1"/>
  <c r="DC73" i="30" s="1"/>
  <c r="DD73" i="30" s="1"/>
  <c r="DE73" i="30" s="1"/>
  <c r="DF73" i="30" s="1"/>
  <c r="DG73" i="30" s="1"/>
  <c r="DH73" i="30" s="1"/>
  <c r="DI73" i="30" s="1"/>
  <c r="DJ73" i="30" s="1"/>
  <c r="DK73" i="30" s="1"/>
  <c r="DL73" i="30" s="1"/>
  <c r="DM73" i="30" s="1"/>
  <c r="DN73" i="30" s="1"/>
  <c r="DO73" i="30" s="1"/>
  <c r="DP73" i="30" s="1"/>
  <c r="DQ73" i="30" s="1"/>
  <c r="DR73" i="30" s="1"/>
  <c r="DS73" i="30" s="1"/>
  <c r="DT73" i="30" s="1"/>
  <c r="DU73" i="30" s="1"/>
  <c r="DV73" i="30" s="1"/>
  <c r="DW73" i="30" s="1"/>
  <c r="DX73" i="30" s="1"/>
  <c r="DY73" i="30" s="1"/>
  <c r="Y76" i="30"/>
  <c r="Z76" i="30" s="1"/>
  <c r="AA76" i="30" s="1"/>
  <c r="AB76" i="30" s="1"/>
  <c r="AC76" i="30" s="1"/>
  <c r="AD76" i="30" s="1"/>
  <c r="AE76" i="30" s="1"/>
  <c r="AF76" i="30" s="1"/>
  <c r="AG76" i="30" s="1"/>
  <c r="AH76" i="30" s="1"/>
  <c r="AI76" i="30" s="1"/>
  <c r="AJ76" i="30" s="1"/>
  <c r="AK76" i="30" s="1"/>
  <c r="AL76" i="30" s="1"/>
  <c r="AM76" i="30" s="1"/>
  <c r="AN76" i="30" s="1"/>
  <c r="AO76" i="30" s="1"/>
  <c r="AP76" i="30" s="1"/>
  <c r="AQ76" i="30" s="1"/>
  <c r="AR76" i="30" s="1"/>
  <c r="AS76" i="30" s="1"/>
  <c r="AT76" i="30" s="1"/>
  <c r="AU76" i="30" s="1"/>
  <c r="AV76" i="30" s="1"/>
  <c r="AW76" i="30" s="1"/>
  <c r="AX76" i="30" s="1"/>
  <c r="AY76" i="30" s="1"/>
  <c r="AZ76" i="30" s="1"/>
  <c r="BA76" i="30" s="1"/>
  <c r="BB76" i="30" s="1"/>
  <c r="BC76" i="30" s="1"/>
  <c r="BD76" i="30" s="1"/>
  <c r="BE76" i="30" s="1"/>
  <c r="BF76" i="30" s="1"/>
  <c r="BG76" i="30" s="1"/>
  <c r="BH76" i="30" s="1"/>
  <c r="BI76" i="30" s="1"/>
  <c r="BJ76" i="30" s="1"/>
  <c r="BK76" i="30" s="1"/>
  <c r="BL76" i="30" s="1"/>
  <c r="BM76" i="30" s="1"/>
  <c r="BN76" i="30" s="1"/>
  <c r="BO76" i="30" s="1"/>
  <c r="BP76" i="30" s="1"/>
  <c r="BQ76" i="30" s="1"/>
  <c r="BR76" i="30" s="1"/>
  <c r="BS76" i="30" s="1"/>
  <c r="BT76" i="30" s="1"/>
  <c r="BU76" i="30" s="1"/>
  <c r="BV76" i="30" s="1"/>
  <c r="BW76" i="30" s="1"/>
  <c r="BX76" i="30" s="1"/>
  <c r="BY76" i="30" s="1"/>
  <c r="BZ76" i="30" s="1"/>
  <c r="CA76" i="30" s="1"/>
  <c r="CB76" i="30" s="1"/>
  <c r="CC76" i="30" s="1"/>
  <c r="CD76" i="30" s="1"/>
  <c r="CE76" i="30" s="1"/>
  <c r="CF76" i="30" s="1"/>
  <c r="CG76" i="30" s="1"/>
  <c r="CH76" i="30" s="1"/>
  <c r="CI76" i="30" s="1"/>
  <c r="CJ76" i="30" s="1"/>
  <c r="CK76" i="30" s="1"/>
  <c r="CL76" i="30" s="1"/>
  <c r="CM76" i="30" s="1"/>
  <c r="CN76" i="30" s="1"/>
  <c r="CO76" i="30" s="1"/>
  <c r="CP76" i="30" s="1"/>
  <c r="CQ76" i="30" s="1"/>
  <c r="CR76" i="30" s="1"/>
  <c r="CS76" i="30" s="1"/>
  <c r="CT76" i="30" s="1"/>
  <c r="CU76" i="30" s="1"/>
  <c r="CV76" i="30" s="1"/>
  <c r="CW76" i="30" s="1"/>
  <c r="CX76" i="30" s="1"/>
  <c r="CY76" i="30" s="1"/>
  <c r="CZ76" i="30" s="1"/>
  <c r="DA76" i="30" s="1"/>
  <c r="DB76" i="30" s="1"/>
  <c r="DC76" i="30" s="1"/>
  <c r="DD76" i="30" s="1"/>
  <c r="DE76" i="30" s="1"/>
  <c r="DF76" i="30" s="1"/>
  <c r="DG76" i="30" s="1"/>
  <c r="DH76" i="30" s="1"/>
  <c r="DI76" i="30" s="1"/>
  <c r="DJ76" i="30" s="1"/>
  <c r="DK76" i="30" s="1"/>
  <c r="DL76" i="30" s="1"/>
  <c r="DM76" i="30" s="1"/>
  <c r="DN76" i="30" s="1"/>
  <c r="DO76" i="30" s="1"/>
  <c r="DP76" i="30" s="1"/>
  <c r="DQ76" i="30" s="1"/>
  <c r="DR76" i="30" s="1"/>
  <c r="DS76" i="30" s="1"/>
  <c r="DT76" i="30" s="1"/>
  <c r="DU76" i="30" s="1"/>
  <c r="DV76" i="30" s="1"/>
  <c r="DW76" i="30" s="1"/>
  <c r="DX76" i="30" s="1"/>
  <c r="DY76" i="30" s="1"/>
  <c r="Y79" i="30"/>
  <c r="X79" i="30" s="1"/>
  <c r="W79" i="30" s="1"/>
  <c r="V79" i="30" s="1"/>
  <c r="U79" i="30" s="1"/>
  <c r="T79" i="30" s="1"/>
  <c r="S79" i="30" s="1"/>
  <c r="R79" i="30" s="1"/>
  <c r="Q79" i="30" s="1"/>
  <c r="P79" i="30" s="1"/>
  <c r="O79" i="30" s="1"/>
  <c r="N79" i="30" s="1"/>
  <c r="M79" i="30" s="1"/>
  <c r="L79" i="30" s="1"/>
  <c r="K79" i="30" s="1"/>
  <c r="J79" i="30" s="1"/>
  <c r="I79" i="30" s="1"/>
  <c r="H79" i="30" s="1"/>
  <c r="G79" i="30" s="1"/>
  <c r="F79" i="30" s="1"/>
  <c r="E79" i="30" s="1"/>
  <c r="D79" i="30" s="1"/>
  <c r="Y82" i="30"/>
  <c r="X82" i="30" s="1"/>
  <c r="W82" i="30" s="1"/>
  <c r="V82" i="30" s="1"/>
  <c r="U82" i="30" s="1"/>
  <c r="T82" i="30" s="1"/>
  <c r="S82" i="30" s="1"/>
  <c r="R82" i="30" s="1"/>
  <c r="Q82" i="30" s="1"/>
  <c r="P82" i="30" s="1"/>
  <c r="O82" i="30" s="1"/>
  <c r="N82" i="30" s="1"/>
  <c r="M82" i="30" s="1"/>
  <c r="L82" i="30" s="1"/>
  <c r="K82" i="30" s="1"/>
  <c r="J82" i="30" s="1"/>
  <c r="I82" i="30" s="1"/>
  <c r="H82" i="30" s="1"/>
  <c r="G82" i="30" s="1"/>
  <c r="F82" i="30" s="1"/>
  <c r="E82" i="30" s="1"/>
  <c r="D82" i="30" s="1"/>
  <c r="Y85" i="30"/>
  <c r="X85" i="30" s="1"/>
  <c r="W85" i="30" s="1"/>
  <c r="V85" i="30" s="1"/>
  <c r="U85" i="30" s="1"/>
  <c r="T85" i="30" s="1"/>
  <c r="S85" i="30" s="1"/>
  <c r="R85" i="30" s="1"/>
  <c r="Q85" i="30" s="1"/>
  <c r="P85" i="30" s="1"/>
  <c r="O85" i="30" s="1"/>
  <c r="N85" i="30" s="1"/>
  <c r="M85" i="30" s="1"/>
  <c r="L85" i="30" s="1"/>
  <c r="K85" i="30" s="1"/>
  <c r="J85" i="30" s="1"/>
  <c r="I85" i="30" s="1"/>
  <c r="H85" i="30" s="1"/>
  <c r="G85" i="30" s="1"/>
  <c r="F85" i="30" s="1"/>
  <c r="E85" i="30" s="1"/>
  <c r="D85" i="30" s="1"/>
  <c r="Y88" i="30"/>
  <c r="X88" i="30" s="1"/>
  <c r="W88" i="30" s="1"/>
  <c r="V88" i="30" s="1"/>
  <c r="U88" i="30" s="1"/>
  <c r="T88" i="30" s="1"/>
  <c r="S88" i="30" s="1"/>
  <c r="R88" i="30" s="1"/>
  <c r="Q88" i="30" s="1"/>
  <c r="P88" i="30" s="1"/>
  <c r="O88" i="30" s="1"/>
  <c r="N88" i="30" s="1"/>
  <c r="M88" i="30" s="1"/>
  <c r="L88" i="30" s="1"/>
  <c r="K88" i="30" s="1"/>
  <c r="J88" i="30" s="1"/>
  <c r="I88" i="30" s="1"/>
  <c r="H88" i="30" s="1"/>
  <c r="G88" i="30" s="1"/>
  <c r="F88" i="30" s="1"/>
  <c r="E88" i="30" s="1"/>
  <c r="D88" i="30" s="1"/>
  <c r="Y91" i="30"/>
  <c r="Z91" i="30" s="1"/>
  <c r="AA91" i="30" s="1"/>
  <c r="AB91" i="30" s="1"/>
  <c r="AC91" i="30" s="1"/>
  <c r="AD91" i="30" s="1"/>
  <c r="AE91" i="30" s="1"/>
  <c r="AF91" i="30" s="1"/>
  <c r="AG91" i="30" s="1"/>
  <c r="AH91" i="30" s="1"/>
  <c r="AI91" i="30" s="1"/>
  <c r="AJ91" i="30" s="1"/>
  <c r="AK91" i="30" s="1"/>
  <c r="AL91" i="30" s="1"/>
  <c r="AM91" i="30" s="1"/>
  <c r="AN91" i="30" s="1"/>
  <c r="AO91" i="30" s="1"/>
  <c r="AP91" i="30" s="1"/>
  <c r="AQ91" i="30" s="1"/>
  <c r="AR91" i="30" s="1"/>
  <c r="AS91" i="30" s="1"/>
  <c r="AT91" i="30" s="1"/>
  <c r="AU91" i="30" s="1"/>
  <c r="AV91" i="30" s="1"/>
  <c r="AW91" i="30" s="1"/>
  <c r="AX91" i="30" s="1"/>
  <c r="AY91" i="30" s="1"/>
  <c r="AZ91" i="30" s="1"/>
  <c r="BA91" i="30" s="1"/>
  <c r="BB91" i="30" s="1"/>
  <c r="BC91" i="30" s="1"/>
  <c r="BD91" i="30" s="1"/>
  <c r="BE91" i="30" s="1"/>
  <c r="BF91" i="30" s="1"/>
  <c r="BG91" i="30" s="1"/>
  <c r="BH91" i="30" s="1"/>
  <c r="BI91" i="30" s="1"/>
  <c r="BJ91" i="30" s="1"/>
  <c r="BK91" i="30" s="1"/>
  <c r="BL91" i="30" s="1"/>
  <c r="BM91" i="30" s="1"/>
  <c r="BN91" i="30" s="1"/>
  <c r="BO91" i="30" s="1"/>
  <c r="BP91" i="30" s="1"/>
  <c r="BQ91" i="30" s="1"/>
  <c r="BR91" i="30" s="1"/>
  <c r="BS91" i="30" s="1"/>
  <c r="BT91" i="30" s="1"/>
  <c r="BU91" i="30" s="1"/>
  <c r="BV91" i="30" s="1"/>
  <c r="BW91" i="30" s="1"/>
  <c r="BX91" i="30" s="1"/>
  <c r="BY91" i="30" s="1"/>
  <c r="BZ91" i="30" s="1"/>
  <c r="CA91" i="30" s="1"/>
  <c r="CB91" i="30" s="1"/>
  <c r="CC91" i="30" s="1"/>
  <c r="CD91" i="30" s="1"/>
  <c r="CE91" i="30" s="1"/>
  <c r="CF91" i="30" s="1"/>
  <c r="CG91" i="30" s="1"/>
  <c r="CH91" i="30" s="1"/>
  <c r="CI91" i="30" s="1"/>
  <c r="CJ91" i="30" s="1"/>
  <c r="CK91" i="30" s="1"/>
  <c r="CL91" i="30" s="1"/>
  <c r="CM91" i="30" s="1"/>
  <c r="CN91" i="30" s="1"/>
  <c r="CO91" i="30" s="1"/>
  <c r="CP91" i="30" s="1"/>
  <c r="CQ91" i="30" s="1"/>
  <c r="CR91" i="30" s="1"/>
  <c r="CS91" i="30" s="1"/>
  <c r="CT91" i="30" s="1"/>
  <c r="CU91" i="30" s="1"/>
  <c r="CV91" i="30" s="1"/>
  <c r="CW91" i="30" s="1"/>
  <c r="CX91" i="30" s="1"/>
  <c r="CY91" i="30" s="1"/>
  <c r="CZ91" i="30" s="1"/>
  <c r="DA91" i="30" s="1"/>
  <c r="DB91" i="30" s="1"/>
  <c r="DC91" i="30" s="1"/>
  <c r="DD91" i="30" s="1"/>
  <c r="DE91" i="30" s="1"/>
  <c r="DF91" i="30" s="1"/>
  <c r="DG91" i="30" s="1"/>
  <c r="DH91" i="30" s="1"/>
  <c r="DI91" i="30" s="1"/>
  <c r="DJ91" i="30" s="1"/>
  <c r="DK91" i="30" s="1"/>
  <c r="DL91" i="30" s="1"/>
  <c r="DM91" i="30" s="1"/>
  <c r="DN91" i="30" s="1"/>
  <c r="DO91" i="30" s="1"/>
  <c r="DP91" i="30" s="1"/>
  <c r="DQ91" i="30" s="1"/>
  <c r="DR91" i="30" s="1"/>
  <c r="DS91" i="30" s="1"/>
  <c r="DT91" i="30" s="1"/>
  <c r="DU91" i="30" s="1"/>
  <c r="DV91" i="30" s="1"/>
  <c r="DW91" i="30" s="1"/>
  <c r="DX91" i="30" s="1"/>
  <c r="DY91" i="30" s="1"/>
  <c r="Y94" i="30"/>
  <c r="X94" i="30" s="1"/>
  <c r="W94" i="30" s="1"/>
  <c r="V94" i="30" s="1"/>
  <c r="U94" i="30" s="1"/>
  <c r="T94" i="30" s="1"/>
  <c r="S94" i="30" s="1"/>
  <c r="R94" i="30" s="1"/>
  <c r="Q94" i="30" s="1"/>
  <c r="P94" i="30" s="1"/>
  <c r="O94" i="30" s="1"/>
  <c r="N94" i="30" s="1"/>
  <c r="M94" i="30" s="1"/>
  <c r="L94" i="30" s="1"/>
  <c r="K94" i="30" s="1"/>
  <c r="J94" i="30" s="1"/>
  <c r="I94" i="30" s="1"/>
  <c r="H94" i="30" s="1"/>
  <c r="G94" i="30" s="1"/>
  <c r="F94" i="30" s="1"/>
  <c r="E94" i="30" s="1"/>
  <c r="D94" i="30" s="1"/>
  <c r="Y97" i="30"/>
  <c r="Z97" i="30" s="1"/>
  <c r="AA97" i="30" s="1"/>
  <c r="AB97" i="30" s="1"/>
  <c r="AC97" i="30" s="1"/>
  <c r="AD97" i="30" s="1"/>
  <c r="AE97" i="30" s="1"/>
  <c r="AF97" i="30" s="1"/>
  <c r="AG97" i="30" s="1"/>
  <c r="AH97" i="30" s="1"/>
  <c r="AI97" i="30" s="1"/>
  <c r="AJ97" i="30" s="1"/>
  <c r="AK97" i="30" s="1"/>
  <c r="AL97" i="30" s="1"/>
  <c r="AM97" i="30" s="1"/>
  <c r="AN97" i="30" s="1"/>
  <c r="AO97" i="30" s="1"/>
  <c r="AP97" i="30" s="1"/>
  <c r="AQ97" i="30" s="1"/>
  <c r="AR97" i="30" s="1"/>
  <c r="AS97" i="30" s="1"/>
  <c r="AT97" i="30" s="1"/>
  <c r="AU97" i="30" s="1"/>
  <c r="AV97" i="30" s="1"/>
  <c r="AW97" i="30" s="1"/>
  <c r="AX97" i="30" s="1"/>
  <c r="AY97" i="30" s="1"/>
  <c r="AZ97" i="30" s="1"/>
  <c r="BA97" i="30" s="1"/>
  <c r="BB97" i="30" s="1"/>
  <c r="BC97" i="30" s="1"/>
  <c r="BD97" i="30" s="1"/>
  <c r="BE97" i="30" s="1"/>
  <c r="BF97" i="30" s="1"/>
  <c r="BG97" i="30" s="1"/>
  <c r="BH97" i="30" s="1"/>
  <c r="BI97" i="30" s="1"/>
  <c r="BJ97" i="30" s="1"/>
  <c r="BK97" i="30" s="1"/>
  <c r="BL97" i="30" s="1"/>
  <c r="BM97" i="30" s="1"/>
  <c r="BN97" i="30" s="1"/>
  <c r="BO97" i="30" s="1"/>
  <c r="BP97" i="30" s="1"/>
  <c r="BQ97" i="30" s="1"/>
  <c r="BR97" i="30" s="1"/>
  <c r="BS97" i="30" s="1"/>
  <c r="BT97" i="30" s="1"/>
  <c r="BU97" i="30" s="1"/>
  <c r="BV97" i="30" s="1"/>
  <c r="BW97" i="30" s="1"/>
  <c r="BX97" i="30" s="1"/>
  <c r="BY97" i="30" s="1"/>
  <c r="BZ97" i="30" s="1"/>
  <c r="CA97" i="30" s="1"/>
  <c r="CB97" i="30" s="1"/>
  <c r="CC97" i="30" s="1"/>
  <c r="CD97" i="30" s="1"/>
  <c r="CE97" i="30" s="1"/>
  <c r="CF97" i="30" s="1"/>
  <c r="CG97" i="30" s="1"/>
  <c r="CH97" i="30" s="1"/>
  <c r="CI97" i="30" s="1"/>
  <c r="CJ97" i="30" s="1"/>
  <c r="CK97" i="30" s="1"/>
  <c r="CL97" i="30" s="1"/>
  <c r="CM97" i="30" s="1"/>
  <c r="CN97" i="30" s="1"/>
  <c r="CO97" i="30" s="1"/>
  <c r="CP97" i="30" s="1"/>
  <c r="CQ97" i="30" s="1"/>
  <c r="CR97" i="30" s="1"/>
  <c r="CS97" i="30" s="1"/>
  <c r="CT97" i="30" s="1"/>
  <c r="CU97" i="30" s="1"/>
  <c r="CV97" i="30" s="1"/>
  <c r="CW97" i="30" s="1"/>
  <c r="CX97" i="30" s="1"/>
  <c r="CY97" i="30" s="1"/>
  <c r="CZ97" i="30" s="1"/>
  <c r="DA97" i="30" s="1"/>
  <c r="DB97" i="30" s="1"/>
  <c r="DC97" i="30" s="1"/>
  <c r="DD97" i="30" s="1"/>
  <c r="DE97" i="30" s="1"/>
  <c r="DF97" i="30" s="1"/>
  <c r="DG97" i="30" s="1"/>
  <c r="DH97" i="30" s="1"/>
  <c r="DI97" i="30" s="1"/>
  <c r="DJ97" i="30" s="1"/>
  <c r="DK97" i="30" s="1"/>
  <c r="DL97" i="30" s="1"/>
  <c r="DM97" i="30" s="1"/>
  <c r="DN97" i="30" s="1"/>
  <c r="DO97" i="30" s="1"/>
  <c r="DP97" i="30" s="1"/>
  <c r="DQ97" i="30" s="1"/>
  <c r="DR97" i="30" s="1"/>
  <c r="DS97" i="30" s="1"/>
  <c r="DT97" i="30" s="1"/>
  <c r="DU97" i="30" s="1"/>
  <c r="DV97" i="30" s="1"/>
  <c r="DW97" i="30" s="1"/>
  <c r="DX97" i="30" s="1"/>
  <c r="DY97" i="30" s="1"/>
  <c r="Z70" i="30" l="1"/>
  <c r="AA70" i="30" s="1"/>
  <c r="AB70" i="30" s="1"/>
  <c r="AC70" i="30" s="1"/>
  <c r="AD70" i="30" s="1"/>
  <c r="AE70" i="30" s="1"/>
  <c r="AF70" i="30" s="1"/>
  <c r="AG70" i="30" s="1"/>
  <c r="AH70" i="30" s="1"/>
  <c r="AI70" i="30" s="1"/>
  <c r="AJ70" i="30" s="1"/>
  <c r="AK70" i="30" s="1"/>
  <c r="AL70" i="30" s="1"/>
  <c r="AM70" i="30" s="1"/>
  <c r="AN70" i="30" s="1"/>
  <c r="AO70" i="30" s="1"/>
  <c r="AP70" i="30" s="1"/>
  <c r="AQ70" i="30" s="1"/>
  <c r="AR70" i="30" s="1"/>
  <c r="AS70" i="30" s="1"/>
  <c r="AT70" i="30" s="1"/>
  <c r="AU70" i="30" s="1"/>
  <c r="AV70" i="30" s="1"/>
  <c r="AW70" i="30" s="1"/>
  <c r="AX70" i="30" s="1"/>
  <c r="AY70" i="30" s="1"/>
  <c r="AZ70" i="30" s="1"/>
  <c r="BA70" i="30" s="1"/>
  <c r="BB70" i="30" s="1"/>
  <c r="BC70" i="30" s="1"/>
  <c r="BD70" i="30" s="1"/>
  <c r="BE70" i="30" s="1"/>
  <c r="BF70" i="30" s="1"/>
  <c r="BG70" i="30" s="1"/>
  <c r="BH70" i="30" s="1"/>
  <c r="BI70" i="30" s="1"/>
  <c r="BJ70" i="30" s="1"/>
  <c r="BK70" i="30" s="1"/>
  <c r="BL70" i="30" s="1"/>
  <c r="BM70" i="30" s="1"/>
  <c r="BN70" i="30" s="1"/>
  <c r="BO70" i="30" s="1"/>
  <c r="BP70" i="30" s="1"/>
  <c r="BQ70" i="30" s="1"/>
  <c r="BR70" i="30" s="1"/>
  <c r="BS70" i="30" s="1"/>
  <c r="BT70" i="30" s="1"/>
  <c r="BU70" i="30" s="1"/>
  <c r="BV70" i="30" s="1"/>
  <c r="BW70" i="30" s="1"/>
  <c r="BX70" i="30" s="1"/>
  <c r="BY70" i="30" s="1"/>
  <c r="BZ70" i="30" s="1"/>
  <c r="CA70" i="30" s="1"/>
  <c r="CB70" i="30" s="1"/>
  <c r="CC70" i="30" s="1"/>
  <c r="CD70" i="30" s="1"/>
  <c r="CE70" i="30" s="1"/>
  <c r="CF70" i="30" s="1"/>
  <c r="CG70" i="30" s="1"/>
  <c r="CH70" i="30" s="1"/>
  <c r="CI70" i="30" s="1"/>
  <c r="CJ70" i="30" s="1"/>
  <c r="CK70" i="30" s="1"/>
  <c r="CL70" i="30" s="1"/>
  <c r="CM70" i="30" s="1"/>
  <c r="CN70" i="30" s="1"/>
  <c r="CO70" i="30" s="1"/>
  <c r="CP70" i="30" s="1"/>
  <c r="CQ70" i="30" s="1"/>
  <c r="CR70" i="30" s="1"/>
  <c r="CS70" i="30" s="1"/>
  <c r="CT70" i="30" s="1"/>
  <c r="CU70" i="30" s="1"/>
  <c r="CV70" i="30" s="1"/>
  <c r="CW70" i="30" s="1"/>
  <c r="CX70" i="30" s="1"/>
  <c r="CY70" i="30" s="1"/>
  <c r="CZ70" i="30" s="1"/>
  <c r="DA70" i="30" s="1"/>
  <c r="DB70" i="30" s="1"/>
  <c r="DC70" i="30" s="1"/>
  <c r="DD70" i="30" s="1"/>
  <c r="DE70" i="30" s="1"/>
  <c r="DF70" i="30" s="1"/>
  <c r="DG70" i="30" s="1"/>
  <c r="DH70" i="30" s="1"/>
  <c r="DI70" i="30" s="1"/>
  <c r="DJ70" i="30" s="1"/>
  <c r="DK70" i="30" s="1"/>
  <c r="DL70" i="30" s="1"/>
  <c r="DM70" i="30" s="1"/>
  <c r="DN70" i="30" s="1"/>
  <c r="DO70" i="30" s="1"/>
  <c r="DP70" i="30" s="1"/>
  <c r="DQ70" i="30" s="1"/>
  <c r="DR70" i="30" s="1"/>
  <c r="DS70" i="30" s="1"/>
  <c r="DT70" i="30" s="1"/>
  <c r="DU70" i="30" s="1"/>
  <c r="DV70" i="30" s="1"/>
  <c r="DW70" i="30" s="1"/>
  <c r="DX70" i="30" s="1"/>
  <c r="DY70" i="30" s="1"/>
  <c r="Z64" i="30"/>
  <c r="AA64" i="30" s="1"/>
  <c r="AB64" i="30" s="1"/>
  <c r="AC64" i="30" s="1"/>
  <c r="AD64" i="30" s="1"/>
  <c r="AE64" i="30" s="1"/>
  <c r="AF64" i="30" s="1"/>
  <c r="AG64" i="30" s="1"/>
  <c r="AH64" i="30" s="1"/>
  <c r="AI64" i="30" s="1"/>
  <c r="AJ64" i="30" s="1"/>
  <c r="AK64" i="30" s="1"/>
  <c r="AL64" i="30" s="1"/>
  <c r="AM64" i="30" s="1"/>
  <c r="AN64" i="30" s="1"/>
  <c r="AO64" i="30" s="1"/>
  <c r="AP64" i="30" s="1"/>
  <c r="AQ64" i="30" s="1"/>
  <c r="AR64" i="30" s="1"/>
  <c r="AS64" i="30" s="1"/>
  <c r="AT64" i="30" s="1"/>
  <c r="AU64" i="30" s="1"/>
  <c r="AV64" i="30" s="1"/>
  <c r="AW64" i="30" s="1"/>
  <c r="AX64" i="30" s="1"/>
  <c r="AY64" i="30" s="1"/>
  <c r="AZ64" i="30" s="1"/>
  <c r="BA64" i="30" s="1"/>
  <c r="BB64" i="30" s="1"/>
  <c r="BC64" i="30" s="1"/>
  <c r="BD64" i="30" s="1"/>
  <c r="BE64" i="30" s="1"/>
  <c r="BF64" i="30" s="1"/>
  <c r="BG64" i="30" s="1"/>
  <c r="BH64" i="30" s="1"/>
  <c r="BI64" i="30" s="1"/>
  <c r="BJ64" i="30" s="1"/>
  <c r="BK64" i="30" s="1"/>
  <c r="BL64" i="30" s="1"/>
  <c r="BM64" i="30" s="1"/>
  <c r="BN64" i="30" s="1"/>
  <c r="BO64" i="30" s="1"/>
  <c r="BP64" i="30" s="1"/>
  <c r="BQ64" i="30" s="1"/>
  <c r="BR64" i="30" s="1"/>
  <c r="BS64" i="30" s="1"/>
  <c r="BT64" i="30" s="1"/>
  <c r="BU64" i="30" s="1"/>
  <c r="BV64" i="30" s="1"/>
  <c r="BW64" i="30" s="1"/>
  <c r="BX64" i="30" s="1"/>
  <c r="BY64" i="30" s="1"/>
  <c r="BZ64" i="30" s="1"/>
  <c r="CA64" i="30" s="1"/>
  <c r="CB64" i="30" s="1"/>
  <c r="CC64" i="30" s="1"/>
  <c r="CD64" i="30" s="1"/>
  <c r="CE64" i="30" s="1"/>
  <c r="CF64" i="30" s="1"/>
  <c r="CG64" i="30" s="1"/>
  <c r="CH64" i="30" s="1"/>
  <c r="CI64" i="30" s="1"/>
  <c r="CJ64" i="30" s="1"/>
  <c r="CK64" i="30" s="1"/>
  <c r="CL64" i="30" s="1"/>
  <c r="CM64" i="30" s="1"/>
  <c r="CN64" i="30" s="1"/>
  <c r="CO64" i="30" s="1"/>
  <c r="CP64" i="30" s="1"/>
  <c r="CQ64" i="30" s="1"/>
  <c r="CR64" i="30" s="1"/>
  <c r="CS64" i="30" s="1"/>
  <c r="CT64" i="30" s="1"/>
  <c r="CU64" i="30" s="1"/>
  <c r="CV64" i="30" s="1"/>
  <c r="CW64" i="30" s="1"/>
  <c r="CX64" i="30" s="1"/>
  <c r="CY64" i="30" s="1"/>
  <c r="CZ64" i="30" s="1"/>
  <c r="DA64" i="30" s="1"/>
  <c r="DB64" i="30" s="1"/>
  <c r="DC64" i="30" s="1"/>
  <c r="DD64" i="30" s="1"/>
  <c r="DE64" i="30" s="1"/>
  <c r="DF64" i="30" s="1"/>
  <c r="DG64" i="30" s="1"/>
  <c r="DH64" i="30" s="1"/>
  <c r="DI64" i="30" s="1"/>
  <c r="DJ64" i="30" s="1"/>
  <c r="DK64" i="30" s="1"/>
  <c r="DL64" i="30" s="1"/>
  <c r="DM64" i="30" s="1"/>
  <c r="DN64" i="30" s="1"/>
  <c r="DO64" i="30" s="1"/>
  <c r="DP64" i="30" s="1"/>
  <c r="DQ64" i="30" s="1"/>
  <c r="DR64" i="30" s="1"/>
  <c r="DS64" i="30" s="1"/>
  <c r="DT64" i="30" s="1"/>
  <c r="DU64" i="30" s="1"/>
  <c r="DV64" i="30" s="1"/>
  <c r="DW64" i="30" s="1"/>
  <c r="DX64" i="30" s="1"/>
  <c r="DY64" i="30" s="1"/>
  <c r="X34" i="30"/>
  <c r="W34" i="30" s="1"/>
  <c r="V34" i="30" s="1"/>
  <c r="U34" i="30" s="1"/>
  <c r="T34" i="30" s="1"/>
  <c r="S34" i="30" s="1"/>
  <c r="R34" i="30" s="1"/>
  <c r="Q34" i="30" s="1"/>
  <c r="P34" i="30" s="1"/>
  <c r="O34" i="30" s="1"/>
  <c r="N34" i="30" s="1"/>
  <c r="M34" i="30" s="1"/>
  <c r="L34" i="30" s="1"/>
  <c r="K34" i="30" s="1"/>
  <c r="J34" i="30" s="1"/>
  <c r="I34" i="30" s="1"/>
  <c r="H34" i="30" s="1"/>
  <c r="G34" i="30" s="1"/>
  <c r="F34" i="30" s="1"/>
  <c r="E34" i="30" s="1"/>
  <c r="D34" i="30" s="1"/>
  <c r="X67" i="30"/>
  <c r="W67" i="30" s="1"/>
  <c r="V67" i="30" s="1"/>
  <c r="U67" i="30" s="1"/>
  <c r="T67" i="30" s="1"/>
  <c r="S67" i="30" s="1"/>
  <c r="R67" i="30" s="1"/>
  <c r="Q67" i="30" s="1"/>
  <c r="P67" i="30" s="1"/>
  <c r="O67" i="30" s="1"/>
  <c r="N67" i="30" s="1"/>
  <c r="M67" i="30" s="1"/>
  <c r="L67" i="30" s="1"/>
  <c r="K67" i="30" s="1"/>
  <c r="J67" i="30" s="1"/>
  <c r="I67" i="30" s="1"/>
  <c r="H67" i="30" s="1"/>
  <c r="G67" i="30" s="1"/>
  <c r="F67" i="30" s="1"/>
  <c r="E67" i="30" s="1"/>
  <c r="D67" i="30" s="1"/>
  <c r="X76" i="30"/>
  <c r="W76" i="30" s="1"/>
  <c r="V76" i="30" s="1"/>
  <c r="U76" i="30" s="1"/>
  <c r="T76" i="30" s="1"/>
  <c r="S76" i="30" s="1"/>
  <c r="R76" i="30" s="1"/>
  <c r="Q76" i="30" s="1"/>
  <c r="P76" i="30" s="1"/>
  <c r="O76" i="30" s="1"/>
  <c r="N76" i="30" s="1"/>
  <c r="M76" i="30" s="1"/>
  <c r="L76" i="30" s="1"/>
  <c r="K76" i="30" s="1"/>
  <c r="J76" i="30" s="1"/>
  <c r="I76" i="30" s="1"/>
  <c r="H76" i="30" s="1"/>
  <c r="G76" i="30" s="1"/>
  <c r="F76" i="30" s="1"/>
  <c r="E76" i="30" s="1"/>
  <c r="D76" i="30" s="1"/>
  <c r="Z37" i="30"/>
  <c r="AA37" i="30" s="1"/>
  <c r="AB37" i="30" s="1"/>
  <c r="AC37" i="30" s="1"/>
  <c r="AD37" i="30" s="1"/>
  <c r="AE37" i="30" s="1"/>
  <c r="AF37" i="30" s="1"/>
  <c r="AG37" i="30" s="1"/>
  <c r="AH37" i="30" s="1"/>
  <c r="AI37" i="30" s="1"/>
  <c r="AJ37" i="30" s="1"/>
  <c r="AK37" i="30" s="1"/>
  <c r="AL37" i="30" s="1"/>
  <c r="AM37" i="30" s="1"/>
  <c r="AN37" i="30" s="1"/>
  <c r="AO37" i="30" s="1"/>
  <c r="AP37" i="30" s="1"/>
  <c r="AQ37" i="30" s="1"/>
  <c r="AR37" i="30" s="1"/>
  <c r="AS37" i="30" s="1"/>
  <c r="AT37" i="30" s="1"/>
  <c r="AU37" i="30" s="1"/>
  <c r="AV37" i="30" s="1"/>
  <c r="AW37" i="30" s="1"/>
  <c r="AX37" i="30" s="1"/>
  <c r="AY37" i="30" s="1"/>
  <c r="AZ37" i="30" s="1"/>
  <c r="BA37" i="30" s="1"/>
  <c r="BB37" i="30" s="1"/>
  <c r="BC37" i="30" s="1"/>
  <c r="BD37" i="30" s="1"/>
  <c r="BE37" i="30" s="1"/>
  <c r="BF37" i="30" s="1"/>
  <c r="BG37" i="30" s="1"/>
  <c r="BH37" i="30" s="1"/>
  <c r="BI37" i="30" s="1"/>
  <c r="BJ37" i="30" s="1"/>
  <c r="BK37" i="30" s="1"/>
  <c r="BL37" i="30" s="1"/>
  <c r="BM37" i="30" s="1"/>
  <c r="BN37" i="30" s="1"/>
  <c r="BO37" i="30" s="1"/>
  <c r="BP37" i="30" s="1"/>
  <c r="BQ37" i="30" s="1"/>
  <c r="BR37" i="30" s="1"/>
  <c r="BS37" i="30" s="1"/>
  <c r="BT37" i="30" s="1"/>
  <c r="BU37" i="30" s="1"/>
  <c r="BV37" i="30" s="1"/>
  <c r="BW37" i="30" s="1"/>
  <c r="BX37" i="30" s="1"/>
  <c r="BY37" i="30" s="1"/>
  <c r="BZ37" i="30" s="1"/>
  <c r="CA37" i="30" s="1"/>
  <c r="CB37" i="30" s="1"/>
  <c r="CC37" i="30" s="1"/>
  <c r="CD37" i="30" s="1"/>
  <c r="CE37" i="30" s="1"/>
  <c r="CF37" i="30" s="1"/>
  <c r="CG37" i="30" s="1"/>
  <c r="CH37" i="30" s="1"/>
  <c r="CI37" i="30" s="1"/>
  <c r="CJ37" i="30" s="1"/>
  <c r="CK37" i="30" s="1"/>
  <c r="CL37" i="30" s="1"/>
  <c r="CM37" i="30" s="1"/>
  <c r="CN37" i="30" s="1"/>
  <c r="CO37" i="30" s="1"/>
  <c r="CP37" i="30" s="1"/>
  <c r="CQ37" i="30" s="1"/>
  <c r="CR37" i="30" s="1"/>
  <c r="CS37" i="30" s="1"/>
  <c r="CT37" i="30" s="1"/>
  <c r="CU37" i="30" s="1"/>
  <c r="CV37" i="30" s="1"/>
  <c r="CW37" i="30" s="1"/>
  <c r="CX37" i="30" s="1"/>
  <c r="CY37" i="30" s="1"/>
  <c r="CZ37" i="30" s="1"/>
  <c r="DA37" i="30" s="1"/>
  <c r="DB37" i="30" s="1"/>
  <c r="DC37" i="30" s="1"/>
  <c r="DD37" i="30" s="1"/>
  <c r="DE37" i="30" s="1"/>
  <c r="DF37" i="30" s="1"/>
  <c r="DG37" i="30" s="1"/>
  <c r="DH37" i="30" s="1"/>
  <c r="DI37" i="30" s="1"/>
  <c r="DJ37" i="30" s="1"/>
  <c r="DK37" i="30" s="1"/>
  <c r="DL37" i="30" s="1"/>
  <c r="DM37" i="30" s="1"/>
  <c r="DN37" i="30" s="1"/>
  <c r="DO37" i="30" s="1"/>
  <c r="DP37" i="30" s="1"/>
  <c r="DQ37" i="30" s="1"/>
  <c r="DR37" i="30" s="1"/>
  <c r="DS37" i="30" s="1"/>
  <c r="DT37" i="30" s="1"/>
  <c r="DU37" i="30" s="1"/>
  <c r="DV37" i="30" s="1"/>
  <c r="DW37" i="30" s="1"/>
  <c r="DX37" i="30" s="1"/>
  <c r="DY37" i="30" s="1"/>
  <c r="Z28" i="30"/>
  <c r="AA28" i="30" s="1"/>
  <c r="AB28" i="30" s="1"/>
  <c r="AC28" i="30" s="1"/>
  <c r="AD28" i="30" s="1"/>
  <c r="AE28" i="30" s="1"/>
  <c r="AF28" i="30" s="1"/>
  <c r="AG28" i="30" s="1"/>
  <c r="AH28" i="30" s="1"/>
  <c r="AI28" i="30" s="1"/>
  <c r="AJ28" i="30" s="1"/>
  <c r="AK28" i="30" s="1"/>
  <c r="AL28" i="30" s="1"/>
  <c r="AM28" i="30" s="1"/>
  <c r="AN28" i="30" s="1"/>
  <c r="AO28" i="30" s="1"/>
  <c r="AP28" i="30" s="1"/>
  <c r="AQ28" i="30" s="1"/>
  <c r="AR28" i="30" s="1"/>
  <c r="AS28" i="30" s="1"/>
  <c r="AT28" i="30" s="1"/>
  <c r="AU28" i="30" s="1"/>
  <c r="AV28" i="30" s="1"/>
  <c r="AW28" i="30" s="1"/>
  <c r="AX28" i="30" s="1"/>
  <c r="AY28" i="30" s="1"/>
  <c r="AZ28" i="30" s="1"/>
  <c r="BA28" i="30" s="1"/>
  <c r="BB28" i="30" s="1"/>
  <c r="BC28" i="30" s="1"/>
  <c r="BD28" i="30" s="1"/>
  <c r="BE28" i="30" s="1"/>
  <c r="BF28" i="30" s="1"/>
  <c r="BG28" i="30" s="1"/>
  <c r="BH28" i="30" s="1"/>
  <c r="BI28" i="30" s="1"/>
  <c r="BJ28" i="30" s="1"/>
  <c r="BK28" i="30" s="1"/>
  <c r="BL28" i="30" s="1"/>
  <c r="BM28" i="30" s="1"/>
  <c r="BN28" i="30" s="1"/>
  <c r="BO28" i="30" s="1"/>
  <c r="BP28" i="30" s="1"/>
  <c r="BQ28" i="30" s="1"/>
  <c r="BR28" i="30" s="1"/>
  <c r="BS28" i="30" s="1"/>
  <c r="BT28" i="30" s="1"/>
  <c r="BU28" i="30" s="1"/>
  <c r="BV28" i="30" s="1"/>
  <c r="BW28" i="30" s="1"/>
  <c r="BX28" i="30" s="1"/>
  <c r="BY28" i="30" s="1"/>
  <c r="BZ28" i="30" s="1"/>
  <c r="CA28" i="30" s="1"/>
  <c r="CB28" i="30" s="1"/>
  <c r="CC28" i="30" s="1"/>
  <c r="CD28" i="30" s="1"/>
  <c r="CE28" i="30" s="1"/>
  <c r="CF28" i="30" s="1"/>
  <c r="CG28" i="30" s="1"/>
  <c r="CH28" i="30" s="1"/>
  <c r="CI28" i="30" s="1"/>
  <c r="CJ28" i="30" s="1"/>
  <c r="CK28" i="30" s="1"/>
  <c r="CL28" i="30" s="1"/>
  <c r="CM28" i="30" s="1"/>
  <c r="CN28" i="30" s="1"/>
  <c r="CO28" i="30" s="1"/>
  <c r="CP28" i="30" s="1"/>
  <c r="CQ28" i="30" s="1"/>
  <c r="CR28" i="30" s="1"/>
  <c r="CS28" i="30" s="1"/>
  <c r="CT28" i="30" s="1"/>
  <c r="CU28" i="30" s="1"/>
  <c r="CV28" i="30" s="1"/>
  <c r="CW28" i="30" s="1"/>
  <c r="CX28" i="30" s="1"/>
  <c r="CY28" i="30" s="1"/>
  <c r="CZ28" i="30" s="1"/>
  <c r="DA28" i="30" s="1"/>
  <c r="DB28" i="30" s="1"/>
  <c r="DC28" i="30" s="1"/>
  <c r="DD28" i="30" s="1"/>
  <c r="DE28" i="30" s="1"/>
  <c r="DF28" i="30" s="1"/>
  <c r="DG28" i="30" s="1"/>
  <c r="DH28" i="30" s="1"/>
  <c r="DI28" i="30" s="1"/>
  <c r="DJ28" i="30" s="1"/>
  <c r="DK28" i="30" s="1"/>
  <c r="DL28" i="30" s="1"/>
  <c r="DM28" i="30" s="1"/>
  <c r="DN28" i="30" s="1"/>
  <c r="DO28" i="30" s="1"/>
  <c r="DP28" i="30" s="1"/>
  <c r="DQ28" i="30" s="1"/>
  <c r="DR28" i="30" s="1"/>
  <c r="DS28" i="30" s="1"/>
  <c r="DT28" i="30" s="1"/>
  <c r="DU28" i="30" s="1"/>
  <c r="DV28" i="30" s="1"/>
  <c r="DW28" i="30" s="1"/>
  <c r="DX28" i="30" s="1"/>
  <c r="DY28" i="30" s="1"/>
  <c r="Z22" i="30"/>
  <c r="AA22" i="30" s="1"/>
  <c r="AB22" i="30" s="1"/>
  <c r="AC22" i="30" s="1"/>
  <c r="AD22" i="30" s="1"/>
  <c r="AE22" i="30" s="1"/>
  <c r="AF22" i="30" s="1"/>
  <c r="AG22" i="30" s="1"/>
  <c r="AH22" i="30" s="1"/>
  <c r="AI22" i="30" s="1"/>
  <c r="AJ22" i="30" s="1"/>
  <c r="AK22" i="30" s="1"/>
  <c r="AL22" i="30" s="1"/>
  <c r="AM22" i="30" s="1"/>
  <c r="AN22" i="30" s="1"/>
  <c r="AO22" i="30" s="1"/>
  <c r="AP22" i="30" s="1"/>
  <c r="AQ22" i="30" s="1"/>
  <c r="AR22" i="30" s="1"/>
  <c r="AS22" i="30" s="1"/>
  <c r="AT22" i="30" s="1"/>
  <c r="AU22" i="30" s="1"/>
  <c r="AV22" i="30" s="1"/>
  <c r="AW22" i="30" s="1"/>
  <c r="AX22" i="30" s="1"/>
  <c r="AY22" i="30" s="1"/>
  <c r="AZ22" i="30" s="1"/>
  <c r="BA22" i="30" s="1"/>
  <c r="BB22" i="30" s="1"/>
  <c r="BC22" i="30" s="1"/>
  <c r="BD22" i="30" s="1"/>
  <c r="BE22" i="30" s="1"/>
  <c r="BF22" i="30" s="1"/>
  <c r="BG22" i="30" s="1"/>
  <c r="BH22" i="30" s="1"/>
  <c r="BI22" i="30" s="1"/>
  <c r="BJ22" i="30" s="1"/>
  <c r="BK22" i="30" s="1"/>
  <c r="BL22" i="30" s="1"/>
  <c r="BM22" i="30" s="1"/>
  <c r="BN22" i="30" s="1"/>
  <c r="BO22" i="30" s="1"/>
  <c r="BP22" i="30" s="1"/>
  <c r="BQ22" i="30" s="1"/>
  <c r="BR22" i="30" s="1"/>
  <c r="BS22" i="30" s="1"/>
  <c r="BT22" i="30" s="1"/>
  <c r="BU22" i="30" s="1"/>
  <c r="BV22" i="30" s="1"/>
  <c r="BW22" i="30" s="1"/>
  <c r="BX22" i="30" s="1"/>
  <c r="BY22" i="30" s="1"/>
  <c r="BZ22" i="30" s="1"/>
  <c r="CA22" i="30" s="1"/>
  <c r="CB22" i="30" s="1"/>
  <c r="CC22" i="30" s="1"/>
  <c r="CD22" i="30" s="1"/>
  <c r="CE22" i="30" s="1"/>
  <c r="CF22" i="30" s="1"/>
  <c r="CG22" i="30" s="1"/>
  <c r="CH22" i="30" s="1"/>
  <c r="CI22" i="30" s="1"/>
  <c r="CJ22" i="30" s="1"/>
  <c r="CK22" i="30" s="1"/>
  <c r="CL22" i="30" s="1"/>
  <c r="CM22" i="30" s="1"/>
  <c r="CN22" i="30" s="1"/>
  <c r="CO22" i="30" s="1"/>
  <c r="CP22" i="30" s="1"/>
  <c r="CQ22" i="30" s="1"/>
  <c r="CR22" i="30" s="1"/>
  <c r="CS22" i="30" s="1"/>
  <c r="CT22" i="30" s="1"/>
  <c r="CU22" i="30" s="1"/>
  <c r="CV22" i="30" s="1"/>
  <c r="CW22" i="30" s="1"/>
  <c r="CX22" i="30" s="1"/>
  <c r="CY22" i="30" s="1"/>
  <c r="CZ22" i="30" s="1"/>
  <c r="DA22" i="30" s="1"/>
  <c r="DB22" i="30" s="1"/>
  <c r="DC22" i="30" s="1"/>
  <c r="DD22" i="30" s="1"/>
  <c r="DE22" i="30" s="1"/>
  <c r="DF22" i="30" s="1"/>
  <c r="DG22" i="30" s="1"/>
  <c r="DH22" i="30" s="1"/>
  <c r="DI22" i="30" s="1"/>
  <c r="DJ22" i="30" s="1"/>
  <c r="DK22" i="30" s="1"/>
  <c r="DL22" i="30" s="1"/>
  <c r="DM22" i="30" s="1"/>
  <c r="DN22" i="30" s="1"/>
  <c r="DO22" i="30" s="1"/>
  <c r="DP22" i="30" s="1"/>
  <c r="DQ22" i="30" s="1"/>
  <c r="DR22" i="30" s="1"/>
  <c r="DS22" i="30" s="1"/>
  <c r="DT22" i="30" s="1"/>
  <c r="DU22" i="30" s="1"/>
  <c r="DV22" i="30" s="1"/>
  <c r="DW22" i="30" s="1"/>
  <c r="DX22" i="30" s="1"/>
  <c r="DY22" i="30" s="1"/>
  <c r="Z16" i="30"/>
  <c r="AA16" i="30" s="1"/>
  <c r="AB16" i="30" s="1"/>
  <c r="AC16" i="30" s="1"/>
  <c r="AD16" i="30" s="1"/>
  <c r="AE16" i="30" s="1"/>
  <c r="AF16" i="30" s="1"/>
  <c r="AG16" i="30" s="1"/>
  <c r="AH16" i="30" s="1"/>
  <c r="AI16" i="30" s="1"/>
  <c r="AJ16" i="30" s="1"/>
  <c r="AK16" i="30" s="1"/>
  <c r="AL16" i="30" s="1"/>
  <c r="AM16" i="30" s="1"/>
  <c r="AN16" i="30" s="1"/>
  <c r="AO16" i="30" s="1"/>
  <c r="AP16" i="30" s="1"/>
  <c r="AQ16" i="30" s="1"/>
  <c r="AR16" i="30" s="1"/>
  <c r="AS16" i="30" s="1"/>
  <c r="AT16" i="30" s="1"/>
  <c r="AU16" i="30" s="1"/>
  <c r="AV16" i="30" s="1"/>
  <c r="AW16" i="30" s="1"/>
  <c r="AX16" i="30" s="1"/>
  <c r="AY16" i="30" s="1"/>
  <c r="AZ16" i="30" s="1"/>
  <c r="BA16" i="30" s="1"/>
  <c r="BB16" i="30" s="1"/>
  <c r="BC16" i="30" s="1"/>
  <c r="BD16" i="30" s="1"/>
  <c r="BE16" i="30" s="1"/>
  <c r="BF16" i="30" s="1"/>
  <c r="BG16" i="30" s="1"/>
  <c r="BH16" i="30" s="1"/>
  <c r="BI16" i="30" s="1"/>
  <c r="BJ16" i="30" s="1"/>
  <c r="BK16" i="30" s="1"/>
  <c r="BL16" i="30" s="1"/>
  <c r="BM16" i="30" s="1"/>
  <c r="BN16" i="30" s="1"/>
  <c r="BO16" i="30" s="1"/>
  <c r="BP16" i="30" s="1"/>
  <c r="BQ16" i="30" s="1"/>
  <c r="BR16" i="30" s="1"/>
  <c r="BS16" i="30" s="1"/>
  <c r="BT16" i="30" s="1"/>
  <c r="BU16" i="30" s="1"/>
  <c r="BV16" i="30" s="1"/>
  <c r="BW16" i="30" s="1"/>
  <c r="BX16" i="30" s="1"/>
  <c r="BY16" i="30" s="1"/>
  <c r="BZ16" i="30" s="1"/>
  <c r="CA16" i="30" s="1"/>
  <c r="CB16" i="30" s="1"/>
  <c r="CC16" i="30" s="1"/>
  <c r="CD16" i="30" s="1"/>
  <c r="CE16" i="30" s="1"/>
  <c r="CF16" i="30" s="1"/>
  <c r="CG16" i="30" s="1"/>
  <c r="CH16" i="30" s="1"/>
  <c r="CI16" i="30" s="1"/>
  <c r="CJ16" i="30" s="1"/>
  <c r="CK16" i="30" s="1"/>
  <c r="CL16" i="30" s="1"/>
  <c r="CM16" i="30" s="1"/>
  <c r="CN16" i="30" s="1"/>
  <c r="CO16" i="30" s="1"/>
  <c r="CP16" i="30" s="1"/>
  <c r="CQ16" i="30" s="1"/>
  <c r="CR16" i="30" s="1"/>
  <c r="CS16" i="30" s="1"/>
  <c r="CT16" i="30" s="1"/>
  <c r="CU16" i="30" s="1"/>
  <c r="CV16" i="30" s="1"/>
  <c r="CW16" i="30" s="1"/>
  <c r="CX16" i="30" s="1"/>
  <c r="CY16" i="30" s="1"/>
  <c r="CZ16" i="30" s="1"/>
  <c r="DA16" i="30" s="1"/>
  <c r="DB16" i="30" s="1"/>
  <c r="DC16" i="30" s="1"/>
  <c r="DD16" i="30" s="1"/>
  <c r="DE16" i="30" s="1"/>
  <c r="DF16" i="30" s="1"/>
  <c r="DG16" i="30" s="1"/>
  <c r="DH16" i="30" s="1"/>
  <c r="DI16" i="30" s="1"/>
  <c r="DJ16" i="30" s="1"/>
  <c r="DK16" i="30" s="1"/>
  <c r="DL16" i="30" s="1"/>
  <c r="DM16" i="30" s="1"/>
  <c r="DN16" i="30" s="1"/>
  <c r="DO16" i="30" s="1"/>
  <c r="DP16" i="30" s="1"/>
  <c r="DQ16" i="30" s="1"/>
  <c r="DR16" i="30" s="1"/>
  <c r="DS16" i="30" s="1"/>
  <c r="DT16" i="30" s="1"/>
  <c r="DU16" i="30" s="1"/>
  <c r="DV16" i="30" s="1"/>
  <c r="DW16" i="30" s="1"/>
  <c r="DX16" i="30" s="1"/>
  <c r="DY16" i="30" s="1"/>
  <c r="X73" i="30"/>
  <c r="W73" i="30" s="1"/>
  <c r="V73" i="30" s="1"/>
  <c r="U73" i="30" s="1"/>
  <c r="T73" i="30" s="1"/>
  <c r="S73" i="30" s="1"/>
  <c r="R73" i="30" s="1"/>
  <c r="Q73" i="30" s="1"/>
  <c r="P73" i="30" s="1"/>
  <c r="O73" i="30" s="1"/>
  <c r="N73" i="30" s="1"/>
  <c r="M73" i="30" s="1"/>
  <c r="L73" i="30" s="1"/>
  <c r="K73" i="30" s="1"/>
  <c r="J73" i="30" s="1"/>
  <c r="I73" i="30" s="1"/>
  <c r="H73" i="30" s="1"/>
  <c r="G73" i="30" s="1"/>
  <c r="F73" i="30" s="1"/>
  <c r="E73" i="30" s="1"/>
  <c r="D73" i="30" s="1"/>
  <c r="Z82" i="30"/>
  <c r="AA82" i="30" s="1"/>
  <c r="AB82" i="30" s="1"/>
  <c r="AC82" i="30" s="1"/>
  <c r="AD82" i="30" s="1"/>
  <c r="AE82" i="30" s="1"/>
  <c r="AF82" i="30" s="1"/>
  <c r="AG82" i="30" s="1"/>
  <c r="AH82" i="30" s="1"/>
  <c r="AI82" i="30" s="1"/>
  <c r="AJ82" i="30" s="1"/>
  <c r="AK82" i="30" s="1"/>
  <c r="AL82" i="30" s="1"/>
  <c r="AM82" i="30" s="1"/>
  <c r="AN82" i="30" s="1"/>
  <c r="AO82" i="30" s="1"/>
  <c r="AP82" i="30" s="1"/>
  <c r="AQ82" i="30" s="1"/>
  <c r="AR82" i="30" s="1"/>
  <c r="AS82" i="30" s="1"/>
  <c r="AT82" i="30" s="1"/>
  <c r="AU82" i="30" s="1"/>
  <c r="AV82" i="30" s="1"/>
  <c r="AW82" i="30" s="1"/>
  <c r="AX82" i="30" s="1"/>
  <c r="AY82" i="30" s="1"/>
  <c r="AZ82" i="30" s="1"/>
  <c r="BA82" i="30" s="1"/>
  <c r="BB82" i="30" s="1"/>
  <c r="BC82" i="30" s="1"/>
  <c r="BD82" i="30" s="1"/>
  <c r="BE82" i="30" s="1"/>
  <c r="BF82" i="30" s="1"/>
  <c r="BG82" i="30" s="1"/>
  <c r="BH82" i="30" s="1"/>
  <c r="BI82" i="30" s="1"/>
  <c r="BJ82" i="30" s="1"/>
  <c r="BK82" i="30" s="1"/>
  <c r="BL82" i="30" s="1"/>
  <c r="BM82" i="30" s="1"/>
  <c r="BN82" i="30" s="1"/>
  <c r="BO82" i="30" s="1"/>
  <c r="BP82" i="30" s="1"/>
  <c r="BQ82" i="30" s="1"/>
  <c r="BR82" i="30" s="1"/>
  <c r="BS82" i="30" s="1"/>
  <c r="BT82" i="30" s="1"/>
  <c r="BU82" i="30" s="1"/>
  <c r="BV82" i="30" s="1"/>
  <c r="BW82" i="30" s="1"/>
  <c r="BX82" i="30" s="1"/>
  <c r="BY82" i="30" s="1"/>
  <c r="BZ82" i="30" s="1"/>
  <c r="CA82" i="30" s="1"/>
  <c r="CB82" i="30" s="1"/>
  <c r="CC82" i="30" s="1"/>
  <c r="CD82" i="30" s="1"/>
  <c r="CE82" i="30" s="1"/>
  <c r="CF82" i="30" s="1"/>
  <c r="CG82" i="30" s="1"/>
  <c r="CH82" i="30" s="1"/>
  <c r="CI82" i="30" s="1"/>
  <c r="CJ82" i="30" s="1"/>
  <c r="CK82" i="30" s="1"/>
  <c r="CL82" i="30" s="1"/>
  <c r="CM82" i="30" s="1"/>
  <c r="CN82" i="30" s="1"/>
  <c r="CO82" i="30" s="1"/>
  <c r="CP82" i="30" s="1"/>
  <c r="CQ82" i="30" s="1"/>
  <c r="CR82" i="30" s="1"/>
  <c r="CS82" i="30" s="1"/>
  <c r="CT82" i="30" s="1"/>
  <c r="CU82" i="30" s="1"/>
  <c r="CV82" i="30" s="1"/>
  <c r="CW82" i="30" s="1"/>
  <c r="CX82" i="30" s="1"/>
  <c r="CY82" i="30" s="1"/>
  <c r="CZ82" i="30" s="1"/>
  <c r="DA82" i="30" s="1"/>
  <c r="DB82" i="30" s="1"/>
  <c r="DC82" i="30" s="1"/>
  <c r="DD82" i="30" s="1"/>
  <c r="DE82" i="30" s="1"/>
  <c r="DF82" i="30" s="1"/>
  <c r="DG82" i="30" s="1"/>
  <c r="DH82" i="30" s="1"/>
  <c r="DI82" i="30" s="1"/>
  <c r="DJ82" i="30" s="1"/>
  <c r="DK82" i="30" s="1"/>
  <c r="DL82" i="30" s="1"/>
  <c r="DM82" i="30" s="1"/>
  <c r="DN82" i="30" s="1"/>
  <c r="DO82" i="30" s="1"/>
  <c r="DP82" i="30" s="1"/>
  <c r="DQ82" i="30" s="1"/>
  <c r="DR82" i="30" s="1"/>
  <c r="DS82" i="30" s="1"/>
  <c r="DT82" i="30" s="1"/>
  <c r="DU82" i="30" s="1"/>
  <c r="DV82" i="30" s="1"/>
  <c r="DW82" i="30" s="1"/>
  <c r="DX82" i="30" s="1"/>
  <c r="DY82" i="30" s="1"/>
  <c r="X91" i="30"/>
  <c r="W91" i="30" s="1"/>
  <c r="V91" i="30" s="1"/>
  <c r="U91" i="30" s="1"/>
  <c r="T91" i="30" s="1"/>
  <c r="S91" i="30" s="1"/>
  <c r="R91" i="30" s="1"/>
  <c r="Q91" i="30" s="1"/>
  <c r="P91" i="30" s="1"/>
  <c r="O91" i="30" s="1"/>
  <c r="N91" i="30" s="1"/>
  <c r="M91" i="30" s="1"/>
  <c r="L91" i="30" s="1"/>
  <c r="K91" i="30" s="1"/>
  <c r="J91" i="30" s="1"/>
  <c r="I91" i="30" s="1"/>
  <c r="H91" i="30" s="1"/>
  <c r="G91" i="30" s="1"/>
  <c r="F91" i="30" s="1"/>
  <c r="E91" i="30" s="1"/>
  <c r="D91" i="30" s="1"/>
  <c r="X97" i="30"/>
  <c r="W97" i="30" s="1"/>
  <c r="V97" i="30" s="1"/>
  <c r="U97" i="30" s="1"/>
  <c r="T97" i="30" s="1"/>
  <c r="S97" i="30" s="1"/>
  <c r="R97" i="30" s="1"/>
  <c r="Q97" i="30" s="1"/>
  <c r="P97" i="30" s="1"/>
  <c r="O97" i="30" s="1"/>
  <c r="N97" i="30" s="1"/>
  <c r="M97" i="30" s="1"/>
  <c r="L97" i="30" s="1"/>
  <c r="K97" i="30" s="1"/>
  <c r="J97" i="30" s="1"/>
  <c r="I97" i="30" s="1"/>
  <c r="H97" i="30" s="1"/>
  <c r="G97" i="30" s="1"/>
  <c r="F97" i="30" s="1"/>
  <c r="E97" i="30" s="1"/>
  <c r="D97" i="30" s="1"/>
  <c r="Z85" i="30"/>
  <c r="AA85" i="30" s="1"/>
  <c r="AB85" i="30" s="1"/>
  <c r="AC85" i="30" s="1"/>
  <c r="AD85" i="30" s="1"/>
  <c r="AE85" i="30" s="1"/>
  <c r="AF85" i="30" s="1"/>
  <c r="AG85" i="30" s="1"/>
  <c r="AH85" i="30" s="1"/>
  <c r="AI85" i="30" s="1"/>
  <c r="AJ85" i="30" s="1"/>
  <c r="AK85" i="30" s="1"/>
  <c r="AL85" i="30" s="1"/>
  <c r="AM85" i="30" s="1"/>
  <c r="AN85" i="30" s="1"/>
  <c r="AO85" i="30" s="1"/>
  <c r="AP85" i="30" s="1"/>
  <c r="AQ85" i="30" s="1"/>
  <c r="AR85" i="30" s="1"/>
  <c r="AS85" i="30" s="1"/>
  <c r="AT85" i="30" s="1"/>
  <c r="AU85" i="30" s="1"/>
  <c r="AV85" i="30" s="1"/>
  <c r="AW85" i="30" s="1"/>
  <c r="AX85" i="30" s="1"/>
  <c r="AY85" i="30" s="1"/>
  <c r="AZ85" i="30" s="1"/>
  <c r="BA85" i="30" s="1"/>
  <c r="BB85" i="30" s="1"/>
  <c r="BC85" i="30" s="1"/>
  <c r="BD85" i="30" s="1"/>
  <c r="BE85" i="30" s="1"/>
  <c r="BF85" i="30" s="1"/>
  <c r="BG85" i="30" s="1"/>
  <c r="BH85" i="30" s="1"/>
  <c r="BI85" i="30" s="1"/>
  <c r="BJ85" i="30" s="1"/>
  <c r="BK85" i="30" s="1"/>
  <c r="BL85" i="30" s="1"/>
  <c r="BM85" i="30" s="1"/>
  <c r="BN85" i="30" s="1"/>
  <c r="BO85" i="30" s="1"/>
  <c r="BP85" i="30" s="1"/>
  <c r="BQ85" i="30" s="1"/>
  <c r="BR85" i="30" s="1"/>
  <c r="BS85" i="30" s="1"/>
  <c r="BT85" i="30" s="1"/>
  <c r="BU85" i="30" s="1"/>
  <c r="BV85" i="30" s="1"/>
  <c r="BW85" i="30" s="1"/>
  <c r="BX85" i="30" s="1"/>
  <c r="BY85" i="30" s="1"/>
  <c r="BZ85" i="30" s="1"/>
  <c r="CA85" i="30" s="1"/>
  <c r="CB85" i="30" s="1"/>
  <c r="CC85" i="30" s="1"/>
  <c r="CD85" i="30" s="1"/>
  <c r="CE85" i="30" s="1"/>
  <c r="CF85" i="30" s="1"/>
  <c r="CG85" i="30" s="1"/>
  <c r="CH85" i="30" s="1"/>
  <c r="CI85" i="30" s="1"/>
  <c r="CJ85" i="30" s="1"/>
  <c r="CK85" i="30" s="1"/>
  <c r="CL85" i="30" s="1"/>
  <c r="CM85" i="30" s="1"/>
  <c r="CN85" i="30" s="1"/>
  <c r="CO85" i="30" s="1"/>
  <c r="CP85" i="30" s="1"/>
  <c r="CQ85" i="30" s="1"/>
  <c r="CR85" i="30" s="1"/>
  <c r="CS85" i="30" s="1"/>
  <c r="CT85" i="30" s="1"/>
  <c r="CU85" i="30" s="1"/>
  <c r="CV85" i="30" s="1"/>
  <c r="CW85" i="30" s="1"/>
  <c r="CX85" i="30" s="1"/>
  <c r="CY85" i="30" s="1"/>
  <c r="CZ85" i="30" s="1"/>
  <c r="DA85" i="30" s="1"/>
  <c r="DB85" i="30" s="1"/>
  <c r="DC85" i="30" s="1"/>
  <c r="DD85" i="30" s="1"/>
  <c r="DE85" i="30" s="1"/>
  <c r="DF85" i="30" s="1"/>
  <c r="DG85" i="30" s="1"/>
  <c r="DH85" i="30" s="1"/>
  <c r="DI85" i="30" s="1"/>
  <c r="DJ85" i="30" s="1"/>
  <c r="DK85" i="30" s="1"/>
  <c r="DL85" i="30" s="1"/>
  <c r="DM85" i="30" s="1"/>
  <c r="DN85" i="30" s="1"/>
  <c r="DO85" i="30" s="1"/>
  <c r="DP85" i="30" s="1"/>
  <c r="DQ85" i="30" s="1"/>
  <c r="DR85" i="30" s="1"/>
  <c r="DS85" i="30" s="1"/>
  <c r="DT85" i="30" s="1"/>
  <c r="DU85" i="30" s="1"/>
  <c r="DV85" i="30" s="1"/>
  <c r="DW85" i="30" s="1"/>
  <c r="DX85" i="30" s="1"/>
  <c r="DY85" i="30" s="1"/>
  <c r="Z88" i="30"/>
  <c r="AA88" i="30" s="1"/>
  <c r="AB88" i="30" s="1"/>
  <c r="AC88" i="30" s="1"/>
  <c r="AD88" i="30" s="1"/>
  <c r="AE88" i="30" s="1"/>
  <c r="AF88" i="30" s="1"/>
  <c r="AG88" i="30" s="1"/>
  <c r="AH88" i="30" s="1"/>
  <c r="AI88" i="30" s="1"/>
  <c r="AJ88" i="30" s="1"/>
  <c r="AK88" i="30" s="1"/>
  <c r="AL88" i="30" s="1"/>
  <c r="AM88" i="30" s="1"/>
  <c r="AN88" i="30" s="1"/>
  <c r="AO88" i="30" s="1"/>
  <c r="AP88" i="30" s="1"/>
  <c r="AQ88" i="30" s="1"/>
  <c r="AR88" i="30" s="1"/>
  <c r="AS88" i="30" s="1"/>
  <c r="AT88" i="30" s="1"/>
  <c r="AU88" i="30" s="1"/>
  <c r="AV88" i="30" s="1"/>
  <c r="AW88" i="30" s="1"/>
  <c r="AX88" i="30" s="1"/>
  <c r="AY88" i="30" s="1"/>
  <c r="AZ88" i="30" s="1"/>
  <c r="BA88" i="30" s="1"/>
  <c r="BB88" i="30" s="1"/>
  <c r="BC88" i="30" s="1"/>
  <c r="BD88" i="30" s="1"/>
  <c r="BE88" i="30" s="1"/>
  <c r="BF88" i="30" s="1"/>
  <c r="BG88" i="30" s="1"/>
  <c r="BH88" i="30" s="1"/>
  <c r="BI88" i="30" s="1"/>
  <c r="BJ88" i="30" s="1"/>
  <c r="BK88" i="30" s="1"/>
  <c r="BL88" i="30" s="1"/>
  <c r="BM88" i="30" s="1"/>
  <c r="BN88" i="30" s="1"/>
  <c r="BO88" i="30" s="1"/>
  <c r="BP88" i="30" s="1"/>
  <c r="BQ88" i="30" s="1"/>
  <c r="BR88" i="30" s="1"/>
  <c r="BS88" i="30" s="1"/>
  <c r="BT88" i="30" s="1"/>
  <c r="BU88" i="30" s="1"/>
  <c r="BV88" i="30" s="1"/>
  <c r="BW88" i="30" s="1"/>
  <c r="BX88" i="30" s="1"/>
  <c r="BY88" i="30" s="1"/>
  <c r="BZ88" i="30" s="1"/>
  <c r="CA88" i="30" s="1"/>
  <c r="CB88" i="30" s="1"/>
  <c r="CC88" i="30" s="1"/>
  <c r="CD88" i="30" s="1"/>
  <c r="CE88" i="30" s="1"/>
  <c r="CF88" i="30" s="1"/>
  <c r="CG88" i="30" s="1"/>
  <c r="CH88" i="30" s="1"/>
  <c r="CI88" i="30" s="1"/>
  <c r="CJ88" i="30" s="1"/>
  <c r="CK88" i="30" s="1"/>
  <c r="CL88" i="30" s="1"/>
  <c r="CM88" i="30" s="1"/>
  <c r="CN88" i="30" s="1"/>
  <c r="CO88" i="30" s="1"/>
  <c r="CP88" i="30" s="1"/>
  <c r="CQ88" i="30" s="1"/>
  <c r="CR88" i="30" s="1"/>
  <c r="CS88" i="30" s="1"/>
  <c r="CT88" i="30" s="1"/>
  <c r="CU88" i="30" s="1"/>
  <c r="CV88" i="30" s="1"/>
  <c r="CW88" i="30" s="1"/>
  <c r="CX88" i="30" s="1"/>
  <c r="CY88" i="30" s="1"/>
  <c r="CZ88" i="30" s="1"/>
  <c r="DA88" i="30" s="1"/>
  <c r="DB88" i="30" s="1"/>
  <c r="DC88" i="30" s="1"/>
  <c r="DD88" i="30" s="1"/>
  <c r="DE88" i="30" s="1"/>
  <c r="DF88" i="30" s="1"/>
  <c r="DG88" i="30" s="1"/>
  <c r="DH88" i="30" s="1"/>
  <c r="DI88" i="30" s="1"/>
  <c r="DJ88" i="30" s="1"/>
  <c r="DK88" i="30" s="1"/>
  <c r="DL88" i="30" s="1"/>
  <c r="DM88" i="30" s="1"/>
  <c r="DN88" i="30" s="1"/>
  <c r="DO88" i="30" s="1"/>
  <c r="DP88" i="30" s="1"/>
  <c r="DQ88" i="30" s="1"/>
  <c r="DR88" i="30" s="1"/>
  <c r="DS88" i="30" s="1"/>
  <c r="DT88" i="30" s="1"/>
  <c r="DU88" i="30" s="1"/>
  <c r="DV88" i="30" s="1"/>
  <c r="DW88" i="30" s="1"/>
  <c r="DX88" i="30" s="1"/>
  <c r="DY88" i="30" s="1"/>
  <c r="Z79" i="30"/>
  <c r="AA79" i="30" s="1"/>
  <c r="AB79" i="30" s="1"/>
  <c r="AC79" i="30" s="1"/>
  <c r="AD79" i="30" s="1"/>
  <c r="AE79" i="30" s="1"/>
  <c r="AF79" i="30" s="1"/>
  <c r="AG79" i="30" s="1"/>
  <c r="AH79" i="30" s="1"/>
  <c r="AI79" i="30" s="1"/>
  <c r="AJ79" i="30" s="1"/>
  <c r="AK79" i="30" s="1"/>
  <c r="AL79" i="30" s="1"/>
  <c r="AM79" i="30" s="1"/>
  <c r="AN79" i="30" s="1"/>
  <c r="AO79" i="30" s="1"/>
  <c r="AP79" i="30" s="1"/>
  <c r="AQ79" i="30" s="1"/>
  <c r="AR79" i="30" s="1"/>
  <c r="AS79" i="30" s="1"/>
  <c r="AT79" i="30" s="1"/>
  <c r="AU79" i="30" s="1"/>
  <c r="AV79" i="30" s="1"/>
  <c r="AW79" i="30" s="1"/>
  <c r="AX79" i="30" s="1"/>
  <c r="AY79" i="30" s="1"/>
  <c r="AZ79" i="30" s="1"/>
  <c r="BA79" i="30" s="1"/>
  <c r="BB79" i="30" s="1"/>
  <c r="BC79" i="30" s="1"/>
  <c r="BD79" i="30" s="1"/>
  <c r="BE79" i="30" s="1"/>
  <c r="BF79" i="30" s="1"/>
  <c r="BG79" i="30" s="1"/>
  <c r="BH79" i="30" s="1"/>
  <c r="BI79" i="30" s="1"/>
  <c r="BJ79" i="30" s="1"/>
  <c r="BK79" i="30" s="1"/>
  <c r="BL79" i="30" s="1"/>
  <c r="BM79" i="30" s="1"/>
  <c r="BN79" i="30" s="1"/>
  <c r="BO79" i="30" s="1"/>
  <c r="BP79" i="30" s="1"/>
  <c r="BQ79" i="30" s="1"/>
  <c r="BR79" i="30" s="1"/>
  <c r="BS79" i="30" s="1"/>
  <c r="BT79" i="30" s="1"/>
  <c r="BU79" i="30" s="1"/>
  <c r="BV79" i="30" s="1"/>
  <c r="BW79" i="30" s="1"/>
  <c r="BX79" i="30" s="1"/>
  <c r="BY79" i="30" s="1"/>
  <c r="BZ79" i="30" s="1"/>
  <c r="CA79" i="30" s="1"/>
  <c r="CB79" i="30" s="1"/>
  <c r="CC79" i="30" s="1"/>
  <c r="CD79" i="30" s="1"/>
  <c r="CE79" i="30" s="1"/>
  <c r="CF79" i="30" s="1"/>
  <c r="CG79" i="30" s="1"/>
  <c r="CH79" i="30" s="1"/>
  <c r="CI79" i="30" s="1"/>
  <c r="CJ79" i="30" s="1"/>
  <c r="CK79" i="30" s="1"/>
  <c r="CL79" i="30" s="1"/>
  <c r="CM79" i="30" s="1"/>
  <c r="CN79" i="30" s="1"/>
  <c r="CO79" i="30" s="1"/>
  <c r="CP79" i="30" s="1"/>
  <c r="CQ79" i="30" s="1"/>
  <c r="CR79" i="30" s="1"/>
  <c r="CS79" i="30" s="1"/>
  <c r="CT79" i="30" s="1"/>
  <c r="CU79" i="30" s="1"/>
  <c r="CV79" i="30" s="1"/>
  <c r="CW79" i="30" s="1"/>
  <c r="CX79" i="30" s="1"/>
  <c r="CY79" i="30" s="1"/>
  <c r="CZ79" i="30" s="1"/>
  <c r="DA79" i="30" s="1"/>
  <c r="DB79" i="30" s="1"/>
  <c r="DC79" i="30" s="1"/>
  <c r="DD79" i="30" s="1"/>
  <c r="DE79" i="30" s="1"/>
  <c r="DF79" i="30" s="1"/>
  <c r="DG79" i="30" s="1"/>
  <c r="DH79" i="30" s="1"/>
  <c r="DI79" i="30" s="1"/>
  <c r="DJ79" i="30" s="1"/>
  <c r="DK79" i="30" s="1"/>
  <c r="DL79" i="30" s="1"/>
  <c r="DM79" i="30" s="1"/>
  <c r="DN79" i="30" s="1"/>
  <c r="DO79" i="30" s="1"/>
  <c r="DP79" i="30" s="1"/>
  <c r="DQ79" i="30" s="1"/>
  <c r="DR79" i="30" s="1"/>
  <c r="DS79" i="30" s="1"/>
  <c r="DT79" i="30" s="1"/>
  <c r="DU79" i="30" s="1"/>
  <c r="DV79" i="30" s="1"/>
  <c r="DW79" i="30" s="1"/>
  <c r="DX79" i="30" s="1"/>
  <c r="DY79" i="30" s="1"/>
  <c r="Z94" i="30"/>
  <c r="AA94" i="30" s="1"/>
  <c r="AB94" i="30" s="1"/>
  <c r="AC94" i="30" s="1"/>
  <c r="AD94" i="30" s="1"/>
  <c r="AE94" i="30" s="1"/>
  <c r="AF94" i="30" s="1"/>
  <c r="AG94" i="30" s="1"/>
  <c r="AH94" i="30" s="1"/>
  <c r="AI94" i="30" s="1"/>
  <c r="AJ94" i="30" s="1"/>
  <c r="AK94" i="30" s="1"/>
  <c r="AL94" i="30" s="1"/>
  <c r="AM94" i="30" s="1"/>
  <c r="AN94" i="30" s="1"/>
  <c r="AO94" i="30" s="1"/>
  <c r="AP94" i="30" s="1"/>
  <c r="AQ94" i="30" s="1"/>
  <c r="AR94" i="30" s="1"/>
  <c r="AS94" i="30" s="1"/>
  <c r="AT94" i="30" s="1"/>
  <c r="AU94" i="30" s="1"/>
  <c r="AV94" i="30" s="1"/>
  <c r="AW94" i="30" s="1"/>
  <c r="AX94" i="30" s="1"/>
  <c r="AY94" i="30" s="1"/>
  <c r="AZ94" i="30" s="1"/>
  <c r="BA94" i="30" s="1"/>
  <c r="BB94" i="30" s="1"/>
  <c r="BC94" i="30" s="1"/>
  <c r="BD94" i="30" s="1"/>
  <c r="BE94" i="30" s="1"/>
  <c r="BF94" i="30" s="1"/>
  <c r="BG94" i="30" s="1"/>
  <c r="BH94" i="30" s="1"/>
  <c r="BI94" i="30" s="1"/>
  <c r="BJ94" i="30" s="1"/>
  <c r="BK94" i="30" s="1"/>
  <c r="BL94" i="30" s="1"/>
  <c r="BM94" i="30" s="1"/>
  <c r="BN94" i="30" s="1"/>
  <c r="BO94" i="30" s="1"/>
  <c r="BP94" i="30" s="1"/>
  <c r="BQ94" i="30" s="1"/>
  <c r="BR94" i="30" s="1"/>
  <c r="BS94" i="30" s="1"/>
  <c r="BT94" i="30" s="1"/>
  <c r="BU94" i="30" s="1"/>
  <c r="BV94" i="30" s="1"/>
  <c r="BW94" i="30" s="1"/>
  <c r="BX94" i="30" s="1"/>
  <c r="BY94" i="30" s="1"/>
  <c r="BZ94" i="30" s="1"/>
  <c r="CA94" i="30" s="1"/>
  <c r="CB94" i="30" s="1"/>
  <c r="CC94" i="30" s="1"/>
  <c r="CD94" i="30" s="1"/>
  <c r="CE94" i="30" s="1"/>
  <c r="CF94" i="30" s="1"/>
  <c r="CG94" i="30" s="1"/>
  <c r="CH94" i="30" s="1"/>
  <c r="CI94" i="30" s="1"/>
  <c r="CJ94" i="30" s="1"/>
  <c r="CK94" i="30" s="1"/>
  <c r="CL94" i="30" s="1"/>
  <c r="CM94" i="30" s="1"/>
  <c r="CN94" i="30" s="1"/>
  <c r="CO94" i="30" s="1"/>
  <c r="CP94" i="30" s="1"/>
  <c r="CQ94" i="30" s="1"/>
  <c r="CR94" i="30" s="1"/>
  <c r="CS94" i="30" s="1"/>
  <c r="CT94" i="30" s="1"/>
  <c r="CU94" i="30" s="1"/>
  <c r="CV94" i="30" s="1"/>
  <c r="CW94" i="30" s="1"/>
  <c r="CX94" i="30" s="1"/>
  <c r="CY94" i="30" s="1"/>
  <c r="CZ94" i="30" s="1"/>
  <c r="DA94" i="30" s="1"/>
  <c r="DB94" i="30" s="1"/>
  <c r="DC94" i="30" s="1"/>
  <c r="DD94" i="30" s="1"/>
  <c r="DE94" i="30" s="1"/>
  <c r="DF94" i="30" s="1"/>
  <c r="DG94" i="30" s="1"/>
  <c r="DH94" i="30" s="1"/>
  <c r="DI94" i="30" s="1"/>
  <c r="DJ94" i="30" s="1"/>
  <c r="DK94" i="30" s="1"/>
  <c r="DL94" i="30" s="1"/>
  <c r="DM94" i="30" s="1"/>
  <c r="DN94" i="30" s="1"/>
  <c r="DO94" i="30" s="1"/>
  <c r="DP94" i="30" s="1"/>
  <c r="DQ94" i="30" s="1"/>
  <c r="DR94" i="30" s="1"/>
  <c r="DS94" i="30" s="1"/>
  <c r="DT94" i="30" s="1"/>
  <c r="DU94" i="30" s="1"/>
  <c r="DV94" i="30" s="1"/>
  <c r="DW94" i="30" s="1"/>
  <c r="DX94" i="30" s="1"/>
  <c r="DY94" i="30" s="1"/>
  <c r="X61" i="30"/>
  <c r="W61" i="30" s="1"/>
  <c r="V61" i="30" s="1"/>
  <c r="U61" i="30" s="1"/>
  <c r="T61" i="30" s="1"/>
  <c r="S61" i="30" s="1"/>
  <c r="R61" i="30" s="1"/>
  <c r="Q61" i="30" s="1"/>
  <c r="P61" i="30" s="1"/>
  <c r="O61" i="30" s="1"/>
  <c r="N61" i="30" s="1"/>
  <c r="M61" i="30" s="1"/>
  <c r="L61" i="30" s="1"/>
  <c r="K61" i="30" s="1"/>
  <c r="J61" i="30" s="1"/>
  <c r="I61" i="30" s="1"/>
  <c r="H61" i="30" s="1"/>
  <c r="G61" i="30" s="1"/>
  <c r="F61" i="30" s="1"/>
  <c r="E61" i="30" s="1"/>
  <c r="D61" i="30" s="1"/>
  <c r="X58" i="30"/>
  <c r="W58" i="30" s="1"/>
  <c r="V58" i="30" s="1"/>
  <c r="U58" i="30" s="1"/>
  <c r="T58" i="30" s="1"/>
  <c r="S58" i="30" s="1"/>
  <c r="R58" i="30" s="1"/>
  <c r="Q58" i="30" s="1"/>
  <c r="P58" i="30" s="1"/>
  <c r="O58" i="30" s="1"/>
  <c r="N58" i="30" s="1"/>
  <c r="M58" i="30" s="1"/>
  <c r="L58" i="30" s="1"/>
  <c r="K58" i="30" s="1"/>
  <c r="J58" i="30" s="1"/>
  <c r="I58" i="30" s="1"/>
  <c r="H58" i="30" s="1"/>
  <c r="G58" i="30" s="1"/>
  <c r="F58" i="30" s="1"/>
  <c r="E58" i="30" s="1"/>
  <c r="D58" i="30" s="1"/>
  <c r="X55" i="30"/>
  <c r="W55" i="30" s="1"/>
  <c r="V55" i="30" s="1"/>
  <c r="U55" i="30" s="1"/>
  <c r="T55" i="30" s="1"/>
  <c r="S55" i="30" s="1"/>
  <c r="R55" i="30" s="1"/>
  <c r="Q55" i="30" s="1"/>
  <c r="P55" i="30" s="1"/>
  <c r="O55" i="30" s="1"/>
  <c r="N55" i="30" s="1"/>
  <c r="M55" i="30" s="1"/>
  <c r="L55" i="30" s="1"/>
  <c r="K55" i="30" s="1"/>
  <c r="J55" i="30" s="1"/>
  <c r="I55" i="30" s="1"/>
  <c r="H55" i="30" s="1"/>
  <c r="G55" i="30" s="1"/>
  <c r="F55" i="30" s="1"/>
  <c r="E55" i="30" s="1"/>
  <c r="D55" i="30" s="1"/>
  <c r="X52" i="30"/>
  <c r="W52" i="30" s="1"/>
  <c r="V52" i="30" s="1"/>
  <c r="U52" i="30" s="1"/>
  <c r="T52" i="30" s="1"/>
  <c r="S52" i="30" s="1"/>
  <c r="R52" i="30" s="1"/>
  <c r="Q52" i="30" s="1"/>
  <c r="P52" i="30" s="1"/>
  <c r="O52" i="30" s="1"/>
  <c r="N52" i="30" s="1"/>
  <c r="M52" i="30" s="1"/>
  <c r="L52" i="30" s="1"/>
  <c r="K52" i="30" s="1"/>
  <c r="J52" i="30" s="1"/>
  <c r="I52" i="30" s="1"/>
  <c r="H52" i="30" s="1"/>
  <c r="G52" i="30" s="1"/>
  <c r="F52" i="30" s="1"/>
  <c r="E52" i="30" s="1"/>
  <c r="D52" i="30" s="1"/>
  <c r="X49" i="30"/>
  <c r="W49" i="30" s="1"/>
  <c r="V49" i="30" s="1"/>
  <c r="U49" i="30" s="1"/>
  <c r="T49" i="30" s="1"/>
  <c r="S49" i="30" s="1"/>
  <c r="R49" i="30" s="1"/>
  <c r="Q49" i="30" s="1"/>
  <c r="P49" i="30" s="1"/>
  <c r="O49" i="30" s="1"/>
  <c r="N49" i="30" s="1"/>
  <c r="M49" i="30" s="1"/>
  <c r="L49" i="30" s="1"/>
  <c r="K49" i="30" s="1"/>
  <c r="J49" i="30" s="1"/>
  <c r="I49" i="30" s="1"/>
  <c r="H49" i="30" s="1"/>
  <c r="G49" i="30" s="1"/>
  <c r="F49" i="30" s="1"/>
  <c r="E49" i="30" s="1"/>
  <c r="D49" i="30" s="1"/>
  <c r="X46" i="30"/>
  <c r="W46" i="30" s="1"/>
  <c r="V46" i="30" s="1"/>
  <c r="U46" i="30" s="1"/>
  <c r="T46" i="30" s="1"/>
  <c r="S46" i="30" s="1"/>
  <c r="R46" i="30" s="1"/>
  <c r="Q46" i="30" s="1"/>
  <c r="P46" i="30" s="1"/>
  <c r="O46" i="30" s="1"/>
  <c r="N46" i="30" s="1"/>
  <c r="M46" i="30" s="1"/>
  <c r="L46" i="30" s="1"/>
  <c r="K46" i="30" s="1"/>
  <c r="J46" i="30" s="1"/>
  <c r="I46" i="30" s="1"/>
  <c r="H46" i="30" s="1"/>
  <c r="G46" i="30" s="1"/>
  <c r="F46" i="30" s="1"/>
  <c r="E46" i="30" s="1"/>
  <c r="D46" i="30" s="1"/>
  <c r="X43" i="30"/>
  <c r="W43" i="30" s="1"/>
  <c r="V43" i="30" s="1"/>
  <c r="U43" i="30" s="1"/>
  <c r="T43" i="30" s="1"/>
  <c r="S43" i="30" s="1"/>
  <c r="R43" i="30" s="1"/>
  <c r="Q43" i="30" s="1"/>
  <c r="P43" i="30" s="1"/>
  <c r="O43" i="30" s="1"/>
  <c r="N43" i="30" s="1"/>
  <c r="M43" i="30" s="1"/>
  <c r="L43" i="30" s="1"/>
  <c r="K43" i="30" s="1"/>
  <c r="J43" i="30" s="1"/>
  <c r="I43" i="30" s="1"/>
  <c r="H43" i="30" s="1"/>
  <c r="G43" i="30" s="1"/>
  <c r="F43" i="30" s="1"/>
  <c r="E43" i="30" s="1"/>
  <c r="D43" i="30" s="1"/>
  <c r="X40" i="30"/>
  <c r="W40" i="30" s="1"/>
  <c r="V40" i="30" s="1"/>
  <c r="U40" i="30" s="1"/>
  <c r="T40" i="30" s="1"/>
  <c r="S40" i="30" s="1"/>
  <c r="R40" i="30" s="1"/>
  <c r="Q40" i="30" s="1"/>
  <c r="P40" i="30" s="1"/>
  <c r="O40" i="30" s="1"/>
  <c r="N40" i="30" s="1"/>
  <c r="M40" i="30" s="1"/>
  <c r="L40" i="30" s="1"/>
  <c r="K40" i="30" s="1"/>
  <c r="J40" i="30" s="1"/>
  <c r="I40" i="30" s="1"/>
  <c r="H40" i="30" s="1"/>
  <c r="G40" i="30" s="1"/>
  <c r="F40" i="30" s="1"/>
  <c r="E40" i="30" s="1"/>
  <c r="D40" i="30" s="1"/>
  <c r="Z10" i="30"/>
  <c r="AA10" i="30" s="1"/>
  <c r="AB10" i="30" s="1"/>
  <c r="AC10" i="30" s="1"/>
  <c r="AD10" i="30" s="1"/>
  <c r="AE10" i="30" s="1"/>
  <c r="AF10" i="30" s="1"/>
  <c r="AG10" i="30" s="1"/>
  <c r="AH10" i="30" s="1"/>
  <c r="AI10" i="30" s="1"/>
  <c r="AJ10" i="30" s="1"/>
  <c r="AK10" i="30" s="1"/>
  <c r="AL10" i="30" s="1"/>
  <c r="AM10" i="30" s="1"/>
  <c r="AN10" i="30" s="1"/>
  <c r="AO10" i="30" s="1"/>
  <c r="AP10" i="30" s="1"/>
  <c r="AQ10" i="30" s="1"/>
  <c r="AR10" i="30" s="1"/>
  <c r="AS10" i="30" s="1"/>
  <c r="AT10" i="30" s="1"/>
  <c r="AU10" i="30" s="1"/>
  <c r="AV10" i="30" s="1"/>
  <c r="AW10" i="30" s="1"/>
  <c r="AX10" i="30" s="1"/>
  <c r="AY10" i="30" s="1"/>
  <c r="AZ10" i="30" s="1"/>
  <c r="BA10" i="30" s="1"/>
  <c r="BB10" i="30" s="1"/>
  <c r="BC10" i="30" s="1"/>
  <c r="BD10" i="30" s="1"/>
  <c r="BE10" i="30" s="1"/>
  <c r="BF10" i="30" s="1"/>
  <c r="BG10" i="30" s="1"/>
  <c r="BH10" i="30" s="1"/>
  <c r="BI10" i="30" s="1"/>
  <c r="BJ10" i="30" s="1"/>
  <c r="BK10" i="30" s="1"/>
  <c r="BL10" i="30" s="1"/>
  <c r="BM10" i="30" s="1"/>
  <c r="BN10" i="30" s="1"/>
  <c r="BO10" i="30" s="1"/>
  <c r="BP10" i="30" s="1"/>
  <c r="BQ10" i="30" s="1"/>
  <c r="BR10" i="30" s="1"/>
  <c r="BS10" i="30" s="1"/>
  <c r="BT10" i="30" s="1"/>
  <c r="BU10" i="30" s="1"/>
  <c r="BV10" i="30" s="1"/>
  <c r="BW10" i="30" s="1"/>
  <c r="BX10" i="30" s="1"/>
  <c r="BY10" i="30" s="1"/>
  <c r="BZ10" i="30" s="1"/>
  <c r="CA10" i="30" s="1"/>
  <c r="CB10" i="30" s="1"/>
  <c r="CC10" i="30" s="1"/>
  <c r="CD10" i="30" s="1"/>
  <c r="CE10" i="30" s="1"/>
  <c r="CF10" i="30" s="1"/>
  <c r="CG10" i="30" s="1"/>
  <c r="CH10" i="30" s="1"/>
  <c r="CI10" i="30" s="1"/>
  <c r="CJ10" i="30" s="1"/>
  <c r="CK10" i="30" s="1"/>
  <c r="CL10" i="30" s="1"/>
  <c r="CM10" i="30" s="1"/>
  <c r="CN10" i="30" s="1"/>
  <c r="CO10" i="30" s="1"/>
  <c r="CP10" i="30" s="1"/>
  <c r="CQ10" i="30" s="1"/>
  <c r="CR10" i="30" s="1"/>
  <c r="CS10" i="30" s="1"/>
  <c r="CT10" i="30" s="1"/>
  <c r="CU10" i="30" s="1"/>
  <c r="CV10" i="30" s="1"/>
  <c r="CW10" i="30" s="1"/>
  <c r="CX10" i="30" s="1"/>
  <c r="CY10" i="30" s="1"/>
  <c r="CZ10" i="30" s="1"/>
  <c r="DA10" i="30" s="1"/>
  <c r="DB10" i="30" s="1"/>
  <c r="DC10" i="30" s="1"/>
  <c r="DD10" i="30" s="1"/>
  <c r="DE10" i="30" s="1"/>
  <c r="DF10" i="30" s="1"/>
  <c r="DG10" i="30" s="1"/>
  <c r="DH10" i="30" s="1"/>
  <c r="DI10" i="30" s="1"/>
  <c r="DJ10" i="30" s="1"/>
  <c r="DK10" i="30" s="1"/>
  <c r="DL10" i="30" s="1"/>
  <c r="DM10" i="30" s="1"/>
  <c r="DN10" i="30" s="1"/>
  <c r="DO10" i="30" s="1"/>
  <c r="DP10" i="30" s="1"/>
  <c r="DQ10" i="30" s="1"/>
  <c r="DR10" i="30" s="1"/>
  <c r="DS10" i="30" s="1"/>
  <c r="DT10" i="30" s="1"/>
  <c r="DU10" i="30" s="1"/>
  <c r="DV10" i="30" s="1"/>
  <c r="DW10" i="30" s="1"/>
  <c r="DX10" i="30" s="1"/>
  <c r="DY10" i="30" s="1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10" i="23"/>
  <c r="W12" i="27" l="1"/>
  <c r="AH13" i="27" l="1"/>
  <c r="AE13" i="27"/>
  <c r="W13" i="27"/>
  <c r="AL12" i="27"/>
  <c r="AE12" i="27"/>
  <c r="BB11" i="27"/>
  <c r="AE11" i="27"/>
  <c r="W11" i="27"/>
  <c r="I11" i="27"/>
  <c r="X7" i="27"/>
  <c r="I6" i="27"/>
  <c r="N21" i="27" l="1"/>
  <c r="AX22" i="27"/>
  <c r="AF21" i="27"/>
  <c r="AX21" i="27"/>
  <c r="BB16" i="27"/>
  <c r="N22" i="27"/>
  <c r="AF22" i="27"/>
  <c r="V9" i="27"/>
  <c r="U9" i="27" s="1"/>
  <c r="T9" i="27" s="1"/>
  <c r="S9" i="27" s="1"/>
  <c r="R9" i="27" s="1"/>
  <c r="Q9" i="27" s="1"/>
  <c r="P9" i="27" s="1"/>
  <c r="O9" i="27" s="1"/>
  <c r="N9" i="27" s="1"/>
  <c r="M9" i="27" s="1"/>
  <c r="L9" i="27" s="1"/>
  <c r="K9" i="27" s="1"/>
  <c r="J9" i="27" s="1"/>
  <c r="I9" i="27" s="1"/>
  <c r="H9" i="27" s="1"/>
  <c r="G9" i="27" s="1"/>
  <c r="F9" i="27" s="1"/>
  <c r="E9" i="27" s="1"/>
  <c r="D9" i="27" s="1"/>
  <c r="C9" i="27" s="1"/>
  <c r="B9" i="27" s="1"/>
  <c r="W9" i="27"/>
  <c r="X9" i="27"/>
  <c r="Y9" i="27" s="1"/>
  <c r="Z9" i="27" s="1"/>
  <c r="AA9" i="27" s="1"/>
  <c r="AB9" i="27" s="1"/>
  <c r="AC9" i="27" s="1"/>
  <c r="AD9" i="27" s="1"/>
  <c r="AE9" i="27" s="1"/>
  <c r="AF9" i="27" s="1"/>
  <c r="AG9" i="27" s="1"/>
  <c r="AH9" i="27" s="1"/>
  <c r="AI9" i="27" s="1"/>
  <c r="AJ9" i="27" s="1"/>
  <c r="AK9" i="27" s="1"/>
  <c r="AL9" i="27" s="1"/>
  <c r="AM9" i="27" s="1"/>
  <c r="AN9" i="27" s="1"/>
  <c r="AO9" i="27" s="1"/>
  <c r="AP9" i="27" s="1"/>
  <c r="AQ9" i="27" s="1"/>
  <c r="AR9" i="27" s="1"/>
  <c r="AS9" i="27" s="1"/>
  <c r="AT9" i="27" s="1"/>
  <c r="AU9" i="27" s="1"/>
  <c r="AV9" i="27" s="1"/>
  <c r="AW9" i="27" s="1"/>
  <c r="AX9" i="27" s="1"/>
  <c r="AY9" i="27" s="1"/>
  <c r="AZ9" i="27" s="1"/>
  <c r="BA9" i="27" s="1"/>
  <c r="BB9" i="27" s="1"/>
  <c r="BC9" i="27" s="1"/>
  <c r="BD9" i="27" s="1"/>
  <c r="BE9" i="27" s="1"/>
  <c r="BF9" i="27" s="1"/>
  <c r="W10" i="27"/>
  <c r="V10" i="27" s="1"/>
  <c r="U10" i="27" s="1"/>
  <c r="T10" i="27" s="1"/>
  <c r="S10" i="27" s="1"/>
  <c r="BB15" i="27"/>
  <c r="X10" i="27" l="1"/>
  <c r="Y10" i="27" s="1"/>
  <c r="Z10" i="27" s="1"/>
  <c r="AL15" i="27" s="1"/>
  <c r="W15" i="27"/>
  <c r="R10" i="27"/>
  <c r="Q10" i="27" s="1"/>
  <c r="P10" i="27" s="1"/>
  <c r="AA10" i="27" l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I16" i="27"/>
  <c r="O10" i="27"/>
  <c r="N10" i="27" s="1"/>
  <c r="M10" i="27" s="1"/>
  <c r="L10" i="27" s="1"/>
  <c r="K10" i="27" s="1"/>
  <c r="J10" i="27" s="1"/>
  <c r="I10" i="27" s="1"/>
  <c r="H10" i="27" s="1"/>
  <c r="G10" i="27" s="1"/>
  <c r="F10" i="27" s="1"/>
  <c r="E10" i="27" s="1"/>
  <c r="D10" i="27" s="1"/>
  <c r="C10" i="27" s="1"/>
  <c r="B10" i="27" s="1"/>
  <c r="I15" i="27" s="1"/>
  <c r="W16" i="27" l="1"/>
  <c r="AL16" i="27"/>
  <c r="AW10" i="27"/>
  <c r="AX10" i="27" s="1"/>
  <c r="AY10" i="27" s="1"/>
  <c r="AZ10" i="27" s="1"/>
  <c r="BA10" i="27" s="1"/>
  <c r="BB10" i="27" s="1"/>
  <c r="BC10" i="27" s="1"/>
  <c r="BD10" i="27" s="1"/>
  <c r="BE10" i="27" s="1"/>
  <c r="BF10" i="27" s="1"/>
  <c r="F11" i="23" l="1"/>
  <c r="G11" i="23"/>
  <c r="H11" i="23"/>
  <c r="J11" i="23" s="1"/>
  <c r="I11" i="23"/>
  <c r="K11" i="23" s="1"/>
  <c r="L11" i="23"/>
  <c r="M11" i="23"/>
  <c r="N11" i="23"/>
  <c r="P11" i="23"/>
  <c r="Q11" i="23"/>
  <c r="R11" i="23"/>
  <c r="F12" i="23"/>
  <c r="G12" i="23"/>
  <c r="H12" i="23"/>
  <c r="J12" i="23" s="1"/>
  <c r="I12" i="23"/>
  <c r="K12" i="23" s="1"/>
  <c r="L12" i="23"/>
  <c r="M12" i="23"/>
  <c r="N12" i="23"/>
  <c r="P12" i="23"/>
  <c r="Q12" i="23"/>
  <c r="R12" i="23"/>
  <c r="F13" i="23"/>
  <c r="G13" i="23"/>
  <c r="H13" i="23"/>
  <c r="J13" i="23" s="1"/>
  <c r="I13" i="23"/>
  <c r="K13" i="23" s="1"/>
  <c r="L13" i="23"/>
  <c r="M13" i="23"/>
  <c r="N13" i="23"/>
  <c r="P13" i="23"/>
  <c r="Q13" i="23"/>
  <c r="R13" i="23"/>
  <c r="F14" i="23"/>
  <c r="G14" i="23"/>
  <c r="H14" i="23"/>
  <c r="J14" i="23" s="1"/>
  <c r="I14" i="23"/>
  <c r="K14" i="23" s="1"/>
  <c r="L14" i="23"/>
  <c r="M14" i="23"/>
  <c r="N14" i="23"/>
  <c r="P14" i="23"/>
  <c r="Q14" i="23"/>
  <c r="R14" i="23"/>
  <c r="F15" i="23"/>
  <c r="G15" i="23"/>
  <c r="H15" i="23"/>
  <c r="J15" i="23" s="1"/>
  <c r="I15" i="23"/>
  <c r="K15" i="23" s="1"/>
  <c r="L15" i="23"/>
  <c r="M15" i="23"/>
  <c r="N15" i="23"/>
  <c r="P15" i="23"/>
  <c r="Q15" i="23"/>
  <c r="R15" i="23"/>
  <c r="F16" i="23"/>
  <c r="G16" i="23"/>
  <c r="H16" i="23"/>
  <c r="J16" i="23" s="1"/>
  <c r="I16" i="23"/>
  <c r="K16" i="23" s="1"/>
  <c r="L16" i="23"/>
  <c r="M16" i="23"/>
  <c r="N16" i="23"/>
  <c r="P16" i="23"/>
  <c r="Q16" i="23"/>
  <c r="R16" i="23"/>
  <c r="F17" i="23"/>
  <c r="G17" i="23"/>
  <c r="H17" i="23"/>
  <c r="J17" i="23" s="1"/>
  <c r="I17" i="23"/>
  <c r="K17" i="23" s="1"/>
  <c r="L17" i="23"/>
  <c r="M17" i="23"/>
  <c r="N17" i="23"/>
  <c r="P17" i="23"/>
  <c r="Q17" i="23"/>
  <c r="R17" i="23"/>
  <c r="F18" i="23"/>
  <c r="G18" i="23"/>
  <c r="H18" i="23"/>
  <c r="J18" i="23" s="1"/>
  <c r="I18" i="23"/>
  <c r="K18" i="23" s="1"/>
  <c r="L18" i="23"/>
  <c r="M18" i="23"/>
  <c r="N18" i="23"/>
  <c r="P18" i="23"/>
  <c r="Q18" i="23"/>
  <c r="R18" i="23"/>
  <c r="F19" i="23"/>
  <c r="G19" i="23"/>
  <c r="H19" i="23"/>
  <c r="J19" i="23" s="1"/>
  <c r="I19" i="23"/>
  <c r="K19" i="23" s="1"/>
  <c r="L19" i="23"/>
  <c r="M19" i="23"/>
  <c r="N19" i="23"/>
  <c r="P19" i="23"/>
  <c r="Q19" i="23"/>
  <c r="R19" i="23"/>
  <c r="F20" i="23"/>
  <c r="G20" i="23"/>
  <c r="H20" i="23"/>
  <c r="J20" i="23" s="1"/>
  <c r="I20" i="23"/>
  <c r="K20" i="23" s="1"/>
  <c r="L20" i="23"/>
  <c r="M20" i="23"/>
  <c r="N20" i="23"/>
  <c r="P20" i="23"/>
  <c r="Q20" i="23"/>
  <c r="R20" i="23"/>
  <c r="F21" i="23"/>
  <c r="G21" i="23"/>
  <c r="H21" i="23"/>
  <c r="J21" i="23" s="1"/>
  <c r="I21" i="23"/>
  <c r="K21" i="23" s="1"/>
  <c r="L21" i="23"/>
  <c r="M21" i="23"/>
  <c r="N21" i="23"/>
  <c r="P21" i="23"/>
  <c r="Q21" i="23"/>
  <c r="R21" i="23"/>
  <c r="F22" i="23"/>
  <c r="G22" i="23"/>
  <c r="H22" i="23"/>
  <c r="J22" i="23" s="1"/>
  <c r="I22" i="23"/>
  <c r="K22" i="23" s="1"/>
  <c r="L22" i="23"/>
  <c r="M22" i="23"/>
  <c r="N22" i="23"/>
  <c r="P22" i="23"/>
  <c r="Q22" i="23"/>
  <c r="R22" i="23"/>
  <c r="F23" i="23"/>
  <c r="G23" i="23"/>
  <c r="H23" i="23"/>
  <c r="J23" i="23" s="1"/>
  <c r="I23" i="23"/>
  <c r="K23" i="23" s="1"/>
  <c r="L23" i="23"/>
  <c r="M23" i="23"/>
  <c r="N23" i="23"/>
  <c r="P23" i="23"/>
  <c r="Q23" i="23"/>
  <c r="R23" i="23"/>
  <c r="F24" i="23"/>
  <c r="G24" i="23"/>
  <c r="H24" i="23"/>
  <c r="J24" i="23" s="1"/>
  <c r="I24" i="23"/>
  <c r="K24" i="23" s="1"/>
  <c r="L24" i="23"/>
  <c r="M24" i="23"/>
  <c r="N24" i="23"/>
  <c r="P24" i="23"/>
  <c r="Q24" i="23"/>
  <c r="R24" i="23"/>
  <c r="F25" i="23"/>
  <c r="G25" i="23"/>
  <c r="H25" i="23"/>
  <c r="J25" i="23" s="1"/>
  <c r="I25" i="23"/>
  <c r="K25" i="23" s="1"/>
  <c r="L25" i="23"/>
  <c r="M25" i="23"/>
  <c r="N25" i="23"/>
  <c r="P25" i="23"/>
  <c r="Q25" i="23"/>
  <c r="R25" i="23"/>
  <c r="F26" i="23"/>
  <c r="G26" i="23"/>
  <c r="H26" i="23"/>
  <c r="J26" i="23" s="1"/>
  <c r="I26" i="23"/>
  <c r="K26" i="23" s="1"/>
  <c r="L26" i="23"/>
  <c r="M26" i="23"/>
  <c r="N26" i="23"/>
  <c r="P26" i="23"/>
  <c r="Q26" i="23"/>
  <c r="R26" i="23"/>
  <c r="F27" i="23"/>
  <c r="G27" i="23"/>
  <c r="H27" i="23"/>
  <c r="J27" i="23" s="1"/>
  <c r="I27" i="23"/>
  <c r="K27" i="23" s="1"/>
  <c r="L27" i="23"/>
  <c r="M27" i="23"/>
  <c r="N27" i="23"/>
  <c r="P27" i="23"/>
  <c r="Q27" i="23"/>
  <c r="R27" i="23"/>
  <c r="F28" i="23"/>
  <c r="G28" i="23"/>
  <c r="H28" i="23"/>
  <c r="J28" i="23" s="1"/>
  <c r="I28" i="23"/>
  <c r="K28" i="23" s="1"/>
  <c r="L28" i="23"/>
  <c r="M28" i="23"/>
  <c r="N28" i="23"/>
  <c r="P28" i="23"/>
  <c r="Q28" i="23"/>
  <c r="R28" i="23"/>
  <c r="F29" i="23"/>
  <c r="G29" i="23"/>
  <c r="H29" i="23"/>
  <c r="J29" i="23" s="1"/>
  <c r="I29" i="23"/>
  <c r="K29" i="23" s="1"/>
  <c r="L29" i="23"/>
  <c r="M29" i="23"/>
  <c r="N29" i="23"/>
  <c r="P29" i="23"/>
  <c r="Q29" i="23"/>
  <c r="R29" i="23"/>
  <c r="F30" i="23"/>
  <c r="G30" i="23"/>
  <c r="H30" i="23"/>
  <c r="J30" i="23" s="1"/>
  <c r="I30" i="23"/>
  <c r="K30" i="23" s="1"/>
  <c r="L30" i="23"/>
  <c r="M30" i="23"/>
  <c r="N30" i="23"/>
  <c r="P30" i="23"/>
  <c r="Q30" i="23"/>
  <c r="R30" i="23"/>
  <c r="F31" i="23"/>
  <c r="G31" i="23"/>
  <c r="H31" i="23"/>
  <c r="J31" i="23" s="1"/>
  <c r="I31" i="23"/>
  <c r="K31" i="23" s="1"/>
  <c r="L31" i="23"/>
  <c r="M31" i="23"/>
  <c r="N31" i="23"/>
  <c r="P31" i="23"/>
  <c r="Q31" i="23"/>
  <c r="R31" i="23"/>
  <c r="F32" i="23"/>
  <c r="G32" i="23"/>
  <c r="H32" i="23"/>
  <c r="J32" i="23" s="1"/>
  <c r="I32" i="23"/>
  <c r="K32" i="23" s="1"/>
  <c r="L32" i="23"/>
  <c r="M32" i="23"/>
  <c r="N32" i="23"/>
  <c r="P32" i="23"/>
  <c r="Q32" i="23"/>
  <c r="R32" i="23"/>
  <c r="F33" i="23"/>
  <c r="G33" i="23"/>
  <c r="H33" i="23"/>
  <c r="J33" i="23" s="1"/>
  <c r="I33" i="23"/>
  <c r="K33" i="23" s="1"/>
  <c r="L33" i="23"/>
  <c r="M33" i="23"/>
  <c r="N33" i="23"/>
  <c r="P33" i="23"/>
  <c r="Q33" i="23"/>
  <c r="R33" i="23"/>
  <c r="F34" i="23"/>
  <c r="G34" i="23"/>
  <c r="H34" i="23"/>
  <c r="J34" i="23" s="1"/>
  <c r="I34" i="23"/>
  <c r="K34" i="23" s="1"/>
  <c r="L34" i="23"/>
  <c r="M34" i="23"/>
  <c r="N34" i="23"/>
  <c r="P34" i="23"/>
  <c r="Q34" i="23"/>
  <c r="R34" i="23"/>
  <c r="F35" i="23"/>
  <c r="G35" i="23"/>
  <c r="H35" i="23"/>
  <c r="J35" i="23" s="1"/>
  <c r="I35" i="23"/>
  <c r="K35" i="23" s="1"/>
  <c r="L35" i="23"/>
  <c r="M35" i="23"/>
  <c r="N35" i="23"/>
  <c r="P35" i="23"/>
  <c r="Q35" i="23"/>
  <c r="R35" i="23"/>
  <c r="F36" i="23"/>
  <c r="G36" i="23"/>
  <c r="H36" i="23"/>
  <c r="J36" i="23" s="1"/>
  <c r="I36" i="23"/>
  <c r="K36" i="23" s="1"/>
  <c r="L36" i="23"/>
  <c r="M36" i="23"/>
  <c r="N36" i="23"/>
  <c r="P36" i="23"/>
  <c r="Q36" i="23"/>
  <c r="R36" i="23"/>
  <c r="F37" i="23"/>
  <c r="G37" i="23"/>
  <c r="H37" i="23"/>
  <c r="J37" i="23" s="1"/>
  <c r="I37" i="23"/>
  <c r="K37" i="23" s="1"/>
  <c r="L37" i="23"/>
  <c r="M37" i="23"/>
  <c r="N37" i="23"/>
  <c r="P37" i="23"/>
  <c r="Q37" i="23"/>
  <c r="R37" i="23"/>
  <c r="F38" i="23"/>
  <c r="G38" i="23"/>
  <c r="H38" i="23"/>
  <c r="J38" i="23" s="1"/>
  <c r="I38" i="23"/>
  <c r="K38" i="23" s="1"/>
  <c r="L38" i="23"/>
  <c r="M38" i="23"/>
  <c r="N38" i="23"/>
  <c r="P38" i="23"/>
  <c r="Q38" i="23"/>
  <c r="R38" i="23"/>
  <c r="F39" i="23"/>
  <c r="G39" i="23"/>
  <c r="H39" i="23"/>
  <c r="J39" i="23" s="1"/>
  <c r="I39" i="23"/>
  <c r="K39" i="23" s="1"/>
  <c r="L39" i="23"/>
  <c r="M39" i="23"/>
  <c r="N39" i="23"/>
  <c r="P39" i="23"/>
  <c r="Q39" i="23"/>
  <c r="R39" i="23"/>
  <c r="L10" i="23" l="1"/>
  <c r="Q10" i="23" l="1"/>
  <c r="N10" i="23"/>
  <c r="M10" i="23"/>
  <c r="R10" i="23" l="1"/>
  <c r="P10" i="23"/>
  <c r="I10" i="23"/>
  <c r="K10" i="23" s="1"/>
  <c r="H10" i="23"/>
  <c r="J10" i="23" s="1"/>
  <c r="G10" i="23"/>
  <c r="F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desis2</author>
  </authors>
  <commentList>
    <comment ref="D18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Investigar entre 7 a 21 días previos a la fecha del exantema:
</t>
        </r>
        <r>
          <rPr>
            <sz val="10"/>
            <color indexed="81"/>
            <rFont val="Arial"/>
            <family val="2"/>
          </rPr>
          <t xml:space="preserve">1- Contacto con personas con fiebre o exantema.
2- Lugares visitados.
3- Visitas recibidas.
4- Rutas y tipo de transporte utilizado.
5- Antecedente y fecha de vacunación contra sarampión.
</t>
        </r>
      </text>
    </comment>
    <comment ref="R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</t>
        </r>
        <r>
          <rPr>
            <b/>
            <sz val="10"/>
            <color indexed="81"/>
            <rFont val="Arial"/>
            <family val="2"/>
          </rPr>
          <t xml:space="preserve">nvestigar desde 4 días previos hasta 4 días posterior a la fecha de inicio del exantema:
</t>
        </r>
        <r>
          <rPr>
            <sz val="10"/>
            <color indexed="81"/>
            <rFont val="Arial"/>
            <family val="2"/>
          </rPr>
          <t>1- Lugares visitados.
2- Visitas recibidas.
3- Rutas y tipo de transporte utilizado.
4- Localizar personas con quien estuvo en contacto.
5- Vacunar contactos en riesgo de contagio.</t>
        </r>
      </text>
    </comment>
    <comment ref="AF18" authorId="0" shapeId="0" xr:uid="{00000000-0006-0000-0000-000003000000}">
      <text>
        <r>
          <rPr>
            <b/>
            <sz val="10"/>
            <color indexed="81"/>
            <rFont val="Arial"/>
            <family val="2"/>
          </rPr>
          <t xml:space="preserve">Investigar desde 7 días posterior al primer día de trasnmisibilidad hasta 21 días posterior al último día de transmisibilidad:
</t>
        </r>
        <r>
          <rPr>
            <sz val="10"/>
            <color indexed="81"/>
            <rFont val="Arial"/>
            <family val="2"/>
          </rPr>
          <t xml:space="preserve">1- Vigilancia y seguimiento completo de los contactos directos hasta el fin de éste período.
2- Identificar a todos los contactos que inicien con:
* Fiebre
* Exantema
* Adenopatía
* Tos
* Corisa
* Conjuntivitis
</t>
        </r>
      </text>
    </comment>
    <comment ref="AU18" authorId="0" shapeId="0" xr:uid="{00000000-0006-0000-0000-000004000000}">
      <text>
        <r>
          <rPr>
            <b/>
            <sz val="10"/>
            <color indexed="81"/>
            <rFont val="Arial"/>
            <family val="2"/>
          </rPr>
          <t>Criterios de clasificación:</t>
        </r>
        <r>
          <rPr>
            <sz val="10"/>
            <color indexed="81"/>
            <rFont val="Arial"/>
            <family val="2"/>
          </rPr>
          <t xml:space="preserve">
</t>
        </r>
        <r>
          <rPr>
            <b/>
            <sz val="10"/>
            <color indexed="81"/>
            <rFont val="Arial"/>
            <family val="2"/>
          </rPr>
          <t>1)</t>
        </r>
        <r>
          <rPr>
            <sz val="10"/>
            <color indexed="81"/>
            <rFont val="Arial"/>
            <family val="2"/>
          </rPr>
          <t xml:space="preserve"> paciente con enfermedad exantemática, con o sin fiebre, sin tos u otros síntomas respiratorios relacionados con el exantema;
</t>
        </r>
        <r>
          <rPr>
            <b/>
            <sz val="10"/>
            <color indexed="81"/>
            <rFont val="Arial"/>
            <family val="2"/>
          </rPr>
          <t>2)</t>
        </r>
        <r>
          <rPr>
            <sz val="10"/>
            <color indexed="81"/>
            <rFont val="Arial"/>
            <family val="2"/>
          </rPr>
          <t xml:space="preserve"> el exantema empezó entre 7 a 14 días  después de la vacunación con una vacuna que contenía el virus del sarampión.
</t>
        </r>
        <r>
          <rPr>
            <b/>
            <sz val="10"/>
            <color indexed="81"/>
            <rFont val="Arial"/>
            <family val="2"/>
          </rPr>
          <t>3)</t>
        </r>
        <r>
          <rPr>
            <sz val="10"/>
            <color indexed="81"/>
            <rFont val="Arial"/>
            <family val="2"/>
          </rPr>
          <t xml:space="preserve"> la muestra de sangre que contenía anticuerpos IgM específicos se obtuvo entre 8 y 56 días después de la vacunación;
</t>
        </r>
        <r>
          <rPr>
            <b/>
            <sz val="10"/>
            <color indexed="81"/>
            <rFont val="Arial"/>
            <family val="2"/>
          </rPr>
          <t>4)</t>
        </r>
        <r>
          <rPr>
            <sz val="10"/>
            <color indexed="81"/>
            <rFont val="Arial"/>
            <family val="2"/>
          </rPr>
          <t xml:space="preserve"> Luego de una exhaustiva investigación no se identificaron casos secundarios ;
</t>
        </r>
        <r>
          <rPr>
            <b/>
            <sz val="10"/>
            <color indexed="81"/>
            <rFont val="Arial"/>
            <family val="2"/>
          </rPr>
          <t>5)</t>
        </r>
        <r>
          <rPr>
            <sz val="10"/>
            <color indexed="81"/>
            <rFont val="Arial"/>
            <family val="2"/>
          </rPr>
          <t xml:space="preserve"> la investigación de campo y de laboratorio no pudo establecer otras causas, o se aisló del caso sospechoso el genotipo A, siendo este el único relacionado con la vacuna.</t>
        </r>
      </text>
    </comment>
    <comment ref="H24" authorId="0" shapeId="0" xr:uid="{00000000-0006-0000-0000-000005000000}">
      <text>
        <r>
          <rPr>
            <b/>
            <sz val="10"/>
            <color indexed="81"/>
            <rFont val="Arial"/>
            <family val="2"/>
          </rPr>
          <t>La obtención de muestras de suero debe realizarse durante el primer contacto con el caso, de preferencia, durante el período que va desde el inicio del exantema hasta 30 días después.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Z24" authorId="0" shapeId="0" xr:uid="{00000000-0006-0000-0000-000006000000}">
      <text>
        <r>
          <rPr>
            <b/>
            <sz val="10"/>
            <color indexed="81"/>
            <rFont val="Arial"/>
            <family val="2"/>
          </rPr>
          <t>El momento ideal para la obtención de las muestras nasal, faríngeas o nasofaríngeas es dentro de los 7 días de la aparición del exantema, pero pueden obtenerse hasta 14 días después de la aparición del exantema.</t>
        </r>
      </text>
    </comment>
    <comment ref="AR24" authorId="0" shapeId="0" xr:uid="{00000000-0006-0000-0000-000007000000}">
      <text>
        <r>
          <rPr>
            <b/>
            <sz val="10"/>
            <color indexed="81"/>
            <rFont val="Arial"/>
            <family val="2"/>
          </rPr>
          <t>El intervalo de tiempo recomendado para obtener las muestras de orina es dentro de los 7 días de la aparición del exantema, pero pueden obtenerse hasta 10 días después de la aparición del exantema.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Epidemiologia SIS</author>
  </authors>
  <commentList>
    <comment ref="F8" authorId="0" shapeId="0" xr:uid="{00000000-0006-0000-0100-000001000000}">
      <text>
        <r>
          <rPr>
            <b/>
            <sz val="10"/>
            <color indexed="81"/>
            <rFont val="Arial"/>
            <family val="2"/>
          </rPr>
          <t xml:space="preserve">Investigar:
</t>
        </r>
        <r>
          <rPr>
            <sz val="10"/>
            <color indexed="81"/>
            <rFont val="Arial"/>
            <family val="2"/>
          </rPr>
          <t>1- Contacto con personas con fiebre o exantema.
2- Lugares visitados.
3- Visitas recibidas.
4- Rutas y tipo de transporte utilizado.
5- Antecedente y fecha de vacunación contra sarampión.</t>
        </r>
      </text>
    </comment>
    <comment ref="H8" authorId="0" shapeId="0" xr:uid="{00000000-0006-0000-0100-000002000000}">
      <text>
        <r>
          <rPr>
            <b/>
            <sz val="10"/>
            <color indexed="81"/>
            <rFont val="Arial"/>
            <family val="2"/>
          </rPr>
          <t xml:space="preserve">Investigar:
</t>
        </r>
        <r>
          <rPr>
            <sz val="10"/>
            <color indexed="81"/>
            <rFont val="Arial"/>
            <family val="2"/>
          </rPr>
          <t>1- Lugares visitados.
2- Visitas recibidas.
3- Rutas y tipo de transporte utilizado.
4- Localizar personas con quien estuvo en contacto.
5- Vacunar contactos en riesgo de contagio.</t>
        </r>
      </text>
    </comment>
    <comment ref="J8" authorId="0" shapeId="0" xr:uid="{00000000-0006-0000-0100-000003000000}">
      <text>
        <r>
          <rPr>
            <b/>
            <sz val="10"/>
            <color indexed="81"/>
            <rFont val="Arial"/>
            <family val="2"/>
          </rPr>
          <t xml:space="preserve">Investigar:
</t>
        </r>
        <r>
          <rPr>
            <sz val="10"/>
            <color indexed="81"/>
            <rFont val="Arial"/>
            <family val="2"/>
          </rPr>
          <t>1- Vigilancia y seguimiento completo de todos los contactos hasta el fin de éste período.
2- Identificar a todos los contactos que inicien con:
* Fiebre
* Exantema
* Tos
* Corisa
* Conjuntivitis</t>
        </r>
      </text>
    </comment>
    <comment ref="L8" authorId="0" shapeId="0" xr:uid="{00000000-0006-0000-0100-000004000000}">
      <text>
        <r>
          <rPr>
            <b/>
            <sz val="10"/>
            <color indexed="81"/>
            <rFont val="Arial"/>
            <family val="2"/>
          </rPr>
          <t xml:space="preserve">Criterios de clasificación:
1) </t>
        </r>
        <r>
          <rPr>
            <sz val="10"/>
            <color indexed="81"/>
            <rFont val="Arial"/>
            <family val="2"/>
          </rPr>
          <t xml:space="preserve">paciente con enfermedad exantemática, con o sin fiebre, sin tos u otros síntomas respiratorios relacionados con el exantema;
</t>
        </r>
        <r>
          <rPr>
            <b/>
            <sz val="10"/>
            <color indexed="81"/>
            <rFont val="Arial"/>
            <family val="2"/>
          </rPr>
          <t>2)</t>
        </r>
        <r>
          <rPr>
            <sz val="10"/>
            <color indexed="81"/>
            <rFont val="Arial"/>
            <family val="2"/>
          </rPr>
          <t xml:space="preserve"> el exantema apareció entre 7 a 14 días  después de la vacunación, considerando la reacción a los antígenos de  sarampión y rubeola  incluidos en la vacuna SRP o SR;
</t>
        </r>
        <r>
          <rPr>
            <b/>
            <sz val="10"/>
            <color indexed="81"/>
            <rFont val="Arial"/>
            <family val="2"/>
          </rPr>
          <t>3)</t>
        </r>
        <r>
          <rPr>
            <sz val="10"/>
            <color indexed="81"/>
            <rFont val="Arial"/>
            <family val="2"/>
          </rPr>
          <t xml:space="preserve"> la muestra de sangre que contenía anticuerpos IgM específicos se obtuvo entre 8 y 56 días después de la vacunación;
</t>
        </r>
        <r>
          <rPr>
            <b/>
            <sz val="10"/>
            <color indexed="81"/>
            <rFont val="Arial"/>
            <family val="2"/>
          </rPr>
          <t>4)</t>
        </r>
        <r>
          <rPr>
            <sz val="10"/>
            <color indexed="81"/>
            <rFont val="Arial"/>
            <family val="2"/>
          </rPr>
          <t xml:space="preserve"> Luego de una exhaustiva investigación no se identificaron casos secundarios ;
</t>
        </r>
        <r>
          <rPr>
            <b/>
            <sz val="10"/>
            <color indexed="81"/>
            <rFont val="Arial"/>
            <family val="2"/>
          </rPr>
          <t>5)</t>
        </r>
        <r>
          <rPr>
            <sz val="10"/>
            <color indexed="81"/>
            <rFont val="Arial"/>
            <family val="2"/>
          </rPr>
          <t xml:space="preserve"> la investigación práctica y de laboratorio no pudo establecer otras causas, o se aisló del caso sospechoso el genotipo A, siendo este el único relacionado con la vacuna.
</t>
        </r>
      </text>
    </comment>
    <comment ref="N8" authorId="0" shapeId="0" xr:uid="{00000000-0006-0000-0100-000005000000}">
      <text>
        <r>
          <rPr>
            <b/>
            <sz val="10"/>
            <color indexed="81"/>
            <rFont val="Arial"/>
            <family val="2"/>
          </rPr>
          <t>La obtención de muestras de suero debe realizarse durante el primer contacto con el caso, de preferencia, durante el período que va desde el inicio del exantema hasta 30 días después.</t>
        </r>
        <r>
          <rPr>
            <sz val="10"/>
            <color indexed="81"/>
            <rFont val="Arial"/>
            <family val="2"/>
          </rPr>
          <t xml:space="preserve">
</t>
        </r>
      </text>
    </comment>
    <comment ref="P8" authorId="0" shapeId="0" xr:uid="{00000000-0006-0000-0100-000006000000}">
      <text>
        <r>
          <rPr>
            <b/>
            <sz val="10"/>
            <color indexed="81"/>
            <rFont val="Arial"/>
            <family val="2"/>
          </rPr>
          <t xml:space="preserve">El momento ideal para la obtención de las muestras faríngeas o nasofaríngeas es dentro de los 7 días de la aparición del exantema, pero pueden obtenerse hasta 14 días después de la aparición del exantema. </t>
        </r>
      </text>
    </comment>
    <comment ref="R8" authorId="0" shapeId="0" xr:uid="{00000000-0006-0000-0100-000007000000}">
      <text>
        <r>
          <rPr>
            <b/>
            <sz val="10"/>
            <color indexed="81"/>
            <rFont val="Arial"/>
            <family val="2"/>
          </rPr>
          <t>El intervalo de tiempo recomendado para obtener las muestras de
orina es dentro de los 7 días de la aparición del exantema, pero pueden obtenerse hasta 10 días después de la aparición del exantema.</t>
        </r>
      </text>
    </comment>
  </commentList>
</comments>
</file>

<file path=xl/sharedStrings.xml><?xml version="1.0" encoding="utf-8"?>
<sst xmlns="http://schemas.openxmlformats.org/spreadsheetml/2006/main" count="164" uniqueCount="72">
  <si>
    <t>PACIENTE:</t>
  </si>
  <si>
    <t>N° CASO:</t>
  </si>
  <si>
    <t>EDAD:</t>
  </si>
  <si>
    <t>MES</t>
  </si>
  <si>
    <t>MESES</t>
  </si>
  <si>
    <t>AÑO</t>
  </si>
  <si>
    <t>AÑOS</t>
  </si>
  <si>
    <t>FECHA DE INICIO DEL EXANTEMA</t>
  </si>
  <si>
    <t xml:space="preserve">ORGANIZACIÓN PANAMERICANA DE LA SALUD </t>
  </si>
  <si>
    <t>DÍA</t>
  </si>
  <si>
    <t>CALCULADORA PARA PERÍODOS DE INVESTIGACIÓN SARAMPIÓN</t>
  </si>
  <si>
    <t>PERIODO DE EXPOSICION</t>
  </si>
  <si>
    <t>DEL</t>
  </si>
  <si>
    <r>
      <t>PERIODO TRANSMISIBILIDAD</t>
    </r>
    <r>
      <rPr>
        <b/>
        <u/>
        <sz val="9"/>
        <rFont val="Arial"/>
        <family val="2"/>
      </rPr>
      <t/>
    </r>
  </si>
  <si>
    <t>Del</t>
  </si>
  <si>
    <r>
      <t xml:space="preserve">PRESENCIA DE CASOS SECUNDARIOS 
</t>
    </r>
    <r>
      <rPr>
        <b/>
        <u/>
        <sz val="9"/>
        <rFont val="Arial"/>
        <family val="2"/>
      </rPr>
      <t/>
    </r>
  </si>
  <si>
    <t>RELACIONADO A LA VACUNA *SEGÚN CRITERIOS DE CLASIFICACION</t>
  </si>
  <si>
    <t>AL</t>
  </si>
  <si>
    <t>Al</t>
  </si>
  <si>
    <t>¿Qué hacer?</t>
  </si>
  <si>
    <t>MUSTRA DE SUERO</t>
  </si>
  <si>
    <t>MUESTRA NASAL, FARÍNGEA O NASOFARÍNGEA</t>
  </si>
  <si>
    <t>MUSTRA DE ORINA</t>
  </si>
  <si>
    <t>ELABORADO POR: LCDO. OSCAR DÍAZ. CARABOBO, VENEZUELA.</t>
  </si>
  <si>
    <t>BASE DE DATOS Y PERÍODOS DE INVESTIGACIÓN DE SARAMPIÓN</t>
  </si>
  <si>
    <t>N°</t>
  </si>
  <si>
    <t>NOMBRE Y APELLIDO</t>
  </si>
  <si>
    <t>EDAD</t>
  </si>
  <si>
    <t>PERÍODO DE EXPOSICIÓN</t>
  </si>
  <si>
    <t>PERIODO TRANSMISIBILIDAD</t>
  </si>
  <si>
    <t>PRESENCIA CASOS SECUNDARIOS</t>
  </si>
  <si>
    <t xml:space="preserve">RELACIONADO A LA VACUNA </t>
  </si>
  <si>
    <t>MUESTRA SUERO</t>
  </si>
  <si>
    <t xml:space="preserve"> MUESTRA NASAL, FARINGEA O NASOFARINGEA</t>
  </si>
  <si>
    <t>MUESTRA DE ORINA</t>
  </si>
  <si>
    <t>DESDE</t>
  </si>
  <si>
    <t>HASTA</t>
  </si>
  <si>
    <r>
      <t xml:space="preserve">FUENTE: </t>
    </r>
    <r>
      <rPr>
        <sz val="8"/>
        <color theme="1"/>
        <rFont val="Arial"/>
        <family val="2"/>
      </rPr>
      <t>DRE; DVE; DI;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FICHAS EPIDEMIOLÓGICAS DE CASOS DE SARAMPIÓN, AÑO 2022.</t>
    </r>
  </si>
  <si>
    <t>ELABORADO POR: LCDO. OSCAR DÍAZ.  VALENCIA, CARABOBO, VENEZUELA</t>
  </si>
  <si>
    <t>ORGANIZACIÓN PANAMERICANA DE LA SALUD</t>
  </si>
  <si>
    <t>CADENAS DE TRANSMISIÓN EN UN BROTE DE SARAMPIÓN</t>
  </si>
  <si>
    <t>CASO N° 1</t>
  </si>
  <si>
    <t>FECHA INICIO DEL EXANTEMA</t>
  </si>
  <si>
    <t>CASO N° 2</t>
  </si>
  <si>
    <t>CASO N° 3</t>
  </si>
  <si>
    <t>CASO N° 4</t>
  </si>
  <si>
    <t>CASO N° 5</t>
  </si>
  <si>
    <t>CASO N° 6</t>
  </si>
  <si>
    <t>CASO N° 7</t>
  </si>
  <si>
    <t>CASO N° 8</t>
  </si>
  <si>
    <t>CASO N° 9</t>
  </si>
  <si>
    <t>CASO N° 10</t>
  </si>
  <si>
    <t>CASO N° 11</t>
  </si>
  <si>
    <t>CASO N° 12</t>
  </si>
  <si>
    <t>CASO N° 13</t>
  </si>
  <si>
    <t>CASO N° 14</t>
  </si>
  <si>
    <t>CASO N° 15</t>
  </si>
  <si>
    <t>CASO N° 16</t>
  </si>
  <si>
    <t>CASO N° 17</t>
  </si>
  <si>
    <t>CASO N° 18</t>
  </si>
  <si>
    <t>CASO N° 19</t>
  </si>
  <si>
    <t>CASO N° 20</t>
  </si>
  <si>
    <t>CASO N° 21</t>
  </si>
  <si>
    <t>CASO N° 22</t>
  </si>
  <si>
    <t>CASO N° 23</t>
  </si>
  <si>
    <t>CASO N° 24</t>
  </si>
  <si>
    <t>CASO N° 25</t>
  </si>
  <si>
    <t>CASO N° 26</t>
  </si>
  <si>
    <t>CASO N° 27</t>
  </si>
  <si>
    <t>CASO N° 28</t>
  </si>
  <si>
    <t>CASO N° 29</t>
  </si>
  <si>
    <t>CASO N°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</si>
</sst>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\-m;@"/>
    <numFmt numFmtId="166" formatCode="[$-C0A]d\-mmm\-yyyy;@"/>
  </numFmts>
  <fonts count="30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5" tint="0.59999389629810485"/>
      <name val="Arial"/>
      <family val="2"/>
    </font>
    <font>
      <sz val="11"/>
      <color theme="8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1"/>
      <color rgb="FF0070C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rgb="FF0066FF"/>
      <name val="Arial"/>
      <family val="2"/>
    </font>
    <font>
      <b/>
      <sz val="8"/>
      <color theme="8" tint="0.59999389629810485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u/>
      <sz val="9"/>
      <name val="Arial"/>
      <family val="2"/>
    </font>
    <font>
      <b/>
      <sz val="7"/>
      <color theme="5" tint="0.59999389629810485"/>
      <name val="Arial"/>
      <family val="2"/>
    </font>
    <font>
      <sz val="8"/>
      <color theme="3" tint="0.79998168889431442"/>
      <name val="Arial"/>
      <family val="2"/>
    </font>
    <font>
      <sz val="8"/>
      <color theme="8" tint="0.5999938962981048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9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4" borderId="0" xfId="0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0" fillId="8" borderId="0" xfId="0" applyFill="1" applyProtection="1">
      <protection hidden="1"/>
    </xf>
    <xf numFmtId="0" fontId="2" fillId="8" borderId="0" xfId="0" applyFont="1" applyFill="1" applyProtection="1">
      <protection hidden="1"/>
    </xf>
    <xf numFmtId="0" fontId="5" fillId="8" borderId="0" xfId="0" applyFont="1" applyFill="1" applyProtection="1">
      <protection hidden="1"/>
    </xf>
    <xf numFmtId="165" fontId="1" fillId="9" borderId="1" xfId="0" applyNumberFormat="1" applyFont="1" applyFill="1" applyBorder="1" applyAlignment="1" applyProtection="1">
      <alignment horizontal="right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165" fontId="11" fillId="2" borderId="4" xfId="1" applyNumberFormat="1" applyFont="1" applyFill="1" applyBorder="1" applyAlignment="1" applyProtection="1">
      <alignment horizontal="center"/>
      <protection hidden="1"/>
    </xf>
    <xf numFmtId="164" fontId="3" fillId="2" borderId="4" xfId="0" applyNumberFormat="1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Protection="1">
      <protection hidden="1"/>
    </xf>
    <xf numFmtId="0" fontId="18" fillId="6" borderId="13" xfId="0" applyFont="1" applyFill="1" applyBorder="1" applyAlignment="1" applyProtection="1">
      <alignment horizontal="center"/>
      <protection hidden="1"/>
    </xf>
    <xf numFmtId="0" fontId="18" fillId="11" borderId="13" xfId="0" applyFont="1" applyFill="1" applyBorder="1" applyAlignment="1" applyProtection="1">
      <alignment horizontal="center"/>
      <protection hidden="1"/>
    </xf>
    <xf numFmtId="0" fontId="18" fillId="7" borderId="13" xfId="0" applyFont="1" applyFill="1" applyBorder="1" applyAlignment="1" applyProtection="1">
      <alignment horizontal="center"/>
      <protection hidden="1"/>
    </xf>
    <xf numFmtId="0" fontId="19" fillId="12" borderId="13" xfId="0" applyFont="1" applyFill="1" applyBorder="1" applyAlignment="1" applyProtection="1">
      <alignment horizontal="center"/>
      <protection hidden="1"/>
    </xf>
    <xf numFmtId="0" fontId="18" fillId="9" borderId="13" xfId="0" applyFont="1" applyFill="1" applyBorder="1" applyAlignment="1" applyProtection="1">
      <alignment horizontal="center"/>
      <protection hidden="1"/>
    </xf>
    <xf numFmtId="14" fontId="17" fillId="9" borderId="12" xfId="0" applyNumberFormat="1" applyFont="1" applyFill="1" applyBorder="1" applyAlignment="1" applyProtection="1">
      <alignment horizontal="center"/>
      <protection hidden="1"/>
    </xf>
    <xf numFmtId="14" fontId="20" fillId="12" borderId="12" xfId="0" applyNumberFormat="1" applyFont="1" applyFill="1" applyBorder="1" applyAlignment="1" applyProtection="1">
      <alignment horizontal="center"/>
      <protection hidden="1"/>
    </xf>
    <xf numFmtId="14" fontId="17" fillId="7" borderId="12" xfId="0" applyNumberFormat="1" applyFont="1" applyFill="1" applyBorder="1" applyAlignment="1" applyProtection="1">
      <alignment horizontal="center"/>
      <protection hidden="1"/>
    </xf>
    <xf numFmtId="14" fontId="17" fillId="11" borderId="12" xfId="0" applyNumberFormat="1" applyFont="1" applyFill="1" applyBorder="1" applyAlignment="1" applyProtection="1">
      <alignment horizontal="center"/>
      <protection hidden="1"/>
    </xf>
    <xf numFmtId="14" fontId="17" fillId="6" borderId="12" xfId="0" applyNumberFormat="1" applyFont="1" applyFill="1" applyBorder="1" applyAlignment="1" applyProtection="1">
      <alignment horizontal="center"/>
      <protection hidden="1"/>
    </xf>
    <xf numFmtId="0" fontId="17" fillId="3" borderId="12" xfId="0" applyFont="1" applyFill="1" applyBorder="1" applyAlignment="1" applyProtection="1">
      <alignment horizontal="center"/>
      <protection locked="0"/>
    </xf>
    <xf numFmtId="0" fontId="17" fillId="3" borderId="12" xfId="0" applyFont="1" applyFill="1" applyBorder="1" applyProtection="1">
      <protection locked="0"/>
    </xf>
    <xf numFmtId="14" fontId="17" fillId="3" borderId="12" xfId="0" applyNumberFormat="1" applyFont="1" applyFill="1" applyBorder="1" applyAlignment="1" applyProtection="1">
      <alignment horizontal="center"/>
      <protection locked="0"/>
    </xf>
    <xf numFmtId="0" fontId="17" fillId="4" borderId="0" xfId="0" applyFont="1" applyFill="1" applyProtection="1"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8" fillId="2" borderId="0" xfId="0" applyFont="1" applyFill="1" applyProtection="1"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13" borderId="13" xfId="0" applyFont="1" applyFill="1" applyBorder="1" applyAlignment="1" applyProtection="1">
      <alignment horizontal="center"/>
      <protection hidden="1"/>
    </xf>
    <xf numFmtId="14" fontId="20" fillId="13" borderId="12" xfId="0" applyNumberFormat="1" applyFont="1" applyFill="1" applyBorder="1" applyAlignment="1" applyProtection="1">
      <alignment horizontal="center"/>
      <protection hidden="1"/>
    </xf>
    <xf numFmtId="0" fontId="17" fillId="4" borderId="12" xfId="0" applyFont="1" applyFill="1" applyBorder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16" fillId="4" borderId="0" xfId="0" applyFont="1" applyFill="1" applyProtection="1"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 wrapText="1"/>
      <protection hidden="1"/>
    </xf>
    <xf numFmtId="165" fontId="3" fillId="4" borderId="12" xfId="0" applyNumberFormat="1" applyFont="1" applyFill="1" applyBorder="1" applyAlignment="1" applyProtection="1">
      <alignment horizontal="center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3" fillId="4" borderId="14" xfId="0" applyFont="1" applyFill="1" applyBorder="1" applyProtection="1">
      <protection hidden="1"/>
    </xf>
    <xf numFmtId="0" fontId="3" fillId="4" borderId="0" xfId="0" applyFont="1" applyFill="1" applyProtection="1">
      <protection hidden="1"/>
    </xf>
    <xf numFmtId="0" fontId="18" fillId="15" borderId="13" xfId="0" applyFont="1" applyFill="1" applyBorder="1" applyAlignment="1" applyProtection="1">
      <alignment horizontal="center"/>
      <protection hidden="1"/>
    </xf>
    <xf numFmtId="14" fontId="17" fillId="15" borderId="12" xfId="0" applyNumberFormat="1" applyFont="1" applyFill="1" applyBorder="1" applyAlignment="1" applyProtection="1">
      <alignment horizontal="center"/>
      <protection hidden="1"/>
    </xf>
    <xf numFmtId="165" fontId="23" fillId="4" borderId="0" xfId="0" applyNumberFormat="1" applyFont="1" applyFill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14" fontId="3" fillId="3" borderId="12" xfId="0" applyNumberFormat="1" applyFont="1" applyFill="1" applyBorder="1" applyAlignment="1" applyProtection="1">
      <alignment horizontal="center"/>
      <protection hidden="1"/>
    </xf>
    <xf numFmtId="165" fontId="1" fillId="6" borderId="2" xfId="0" applyNumberFormat="1" applyFont="1" applyFill="1" applyBorder="1" applyAlignment="1" applyProtection="1">
      <alignment horizontal="right"/>
      <protection hidden="1"/>
    </xf>
    <xf numFmtId="0" fontId="1" fillId="11" borderId="2" xfId="0" applyFont="1" applyFill="1" applyBorder="1" applyAlignment="1" applyProtection="1">
      <alignment horizontal="right"/>
      <protection hidden="1"/>
    </xf>
    <xf numFmtId="165" fontId="7" fillId="5" borderId="2" xfId="0" applyNumberFormat="1" applyFont="1" applyFill="1" applyBorder="1" applyAlignment="1" applyProtection="1">
      <alignment horizontal="right"/>
      <protection hidden="1"/>
    </xf>
    <xf numFmtId="165" fontId="6" fillId="15" borderId="2" xfId="0" applyNumberFormat="1" applyFont="1" applyFill="1" applyBorder="1" applyAlignment="1" applyProtection="1">
      <alignment horizontal="right"/>
      <protection hidden="1"/>
    </xf>
    <xf numFmtId="0" fontId="2" fillId="8" borderId="0" xfId="0" applyFont="1" applyFill="1" applyAlignment="1" applyProtection="1">
      <alignment horizontal="center"/>
      <protection hidden="1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Protection="1">
      <protection hidden="1"/>
    </xf>
    <xf numFmtId="0" fontId="7" fillId="10" borderId="2" xfId="0" applyFont="1" applyFill="1" applyBorder="1" applyProtection="1">
      <protection hidden="1"/>
    </xf>
    <xf numFmtId="0" fontId="25" fillId="10" borderId="2" xfId="0" applyFont="1" applyFill="1" applyBorder="1" applyProtection="1">
      <protection hidden="1"/>
    </xf>
    <xf numFmtId="0" fontId="25" fillId="10" borderId="3" xfId="0" applyFont="1" applyFill="1" applyBorder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165" fontId="1" fillId="9" borderId="8" xfId="0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Protection="1">
      <protection hidden="1"/>
    </xf>
    <xf numFmtId="1" fontId="3" fillId="2" borderId="0" xfId="0" applyNumberFormat="1" applyFont="1" applyFill="1"/>
    <xf numFmtId="165" fontId="7" fillId="12" borderId="1" xfId="0" applyNumberFormat="1" applyFont="1" applyFill="1" applyBorder="1" applyAlignment="1" applyProtection="1">
      <alignment horizontal="right" vertical="center"/>
      <protection hidden="1"/>
    </xf>
    <xf numFmtId="165" fontId="7" fillId="12" borderId="8" xfId="0" applyNumberFormat="1" applyFont="1" applyFill="1" applyBorder="1" applyAlignment="1" applyProtection="1">
      <alignment horizontal="right" vertical="center"/>
      <protection hidden="1"/>
    </xf>
    <xf numFmtId="165" fontId="7" fillId="5" borderId="8" xfId="0" applyNumberFormat="1" applyFont="1" applyFill="1" applyBorder="1" applyAlignment="1" applyProtection="1">
      <alignment horizontal="right" vertical="center"/>
      <protection hidden="1"/>
    </xf>
    <xf numFmtId="165" fontId="6" fillId="15" borderId="8" xfId="0" applyNumberFormat="1" applyFont="1" applyFill="1" applyBorder="1" applyAlignment="1" applyProtection="1">
      <alignment horizontal="right" vertical="center"/>
      <protection hidden="1"/>
    </xf>
    <xf numFmtId="165" fontId="1" fillId="11" borderId="2" xfId="0" applyNumberFormat="1" applyFont="1" applyFill="1" applyBorder="1" applyAlignment="1" applyProtection="1">
      <alignment horizontal="right"/>
      <protection hidden="1"/>
    </xf>
    <xf numFmtId="0" fontId="6" fillId="7" borderId="2" xfId="0" applyFont="1" applyFill="1" applyBorder="1" applyAlignment="1" applyProtection="1">
      <alignment horizontal="right"/>
      <protection hidden="1"/>
    </xf>
    <xf numFmtId="165" fontId="6" fillId="7" borderId="8" xfId="0" applyNumberFormat="1" applyFont="1" applyFill="1" applyBorder="1" applyAlignment="1" applyProtection="1">
      <alignment horizontal="right" vertical="center"/>
      <protection hidden="1"/>
    </xf>
    <xf numFmtId="1" fontId="28" fillId="4" borderId="0" xfId="0" applyNumberFormat="1" applyFont="1" applyFill="1" applyAlignment="1" applyProtection="1">
      <alignment horizontal="center"/>
      <protection hidden="1"/>
    </xf>
    <xf numFmtId="1" fontId="28" fillId="4" borderId="0" xfId="0" applyNumberFormat="1" applyFont="1" applyFill="1" applyProtection="1">
      <protection hidden="1"/>
    </xf>
    <xf numFmtId="165" fontId="3" fillId="4" borderId="0" xfId="0" applyNumberFormat="1" applyFont="1" applyFill="1" applyProtection="1"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5" borderId="7" xfId="0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7" fillId="5" borderId="9" xfId="0" applyFont="1" applyFill="1" applyBorder="1" applyAlignment="1" applyProtection="1">
      <alignment horizontal="center" vertical="center" wrapText="1"/>
      <protection hidden="1"/>
    </xf>
    <xf numFmtId="0" fontId="7" fillId="5" borderId="10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7" fillId="12" borderId="1" xfId="0" applyFont="1" applyFill="1" applyBorder="1" applyAlignment="1" applyProtection="1">
      <alignment horizontal="center"/>
      <protection hidden="1"/>
    </xf>
    <xf numFmtId="0" fontId="7" fillId="12" borderId="2" xfId="0" applyFont="1" applyFill="1" applyBorder="1" applyAlignment="1" applyProtection="1">
      <alignment horizontal="center"/>
      <protection hidden="1"/>
    </xf>
    <xf numFmtId="0" fontId="7" fillId="12" borderId="3" xfId="0" applyFont="1" applyFill="1" applyBorder="1" applyAlignment="1" applyProtection="1">
      <alignment horizontal="center"/>
      <protection hidden="1"/>
    </xf>
    <xf numFmtId="0" fontId="6" fillId="15" borderId="1" xfId="0" applyFont="1" applyFill="1" applyBorder="1" applyAlignment="1" applyProtection="1">
      <alignment horizontal="center"/>
      <protection hidden="1"/>
    </xf>
    <xf numFmtId="0" fontId="6" fillId="15" borderId="2" xfId="0" applyFont="1" applyFill="1" applyBorder="1" applyAlignment="1" applyProtection="1">
      <alignment horizontal="center"/>
      <protection hidden="1"/>
    </xf>
    <xf numFmtId="0" fontId="6" fillId="15" borderId="3" xfId="0" applyFont="1" applyFill="1" applyBorder="1" applyAlignment="1" applyProtection="1">
      <alignment horizontal="center"/>
      <protection hidden="1"/>
    </xf>
    <xf numFmtId="166" fontId="6" fillId="15" borderId="2" xfId="0" applyNumberFormat="1" applyFont="1" applyFill="1" applyBorder="1" applyAlignment="1" applyProtection="1">
      <alignment horizontal="left"/>
      <protection hidden="1"/>
    </xf>
    <xf numFmtId="166" fontId="6" fillId="15" borderId="3" xfId="0" applyNumberFormat="1" applyFont="1" applyFill="1" applyBorder="1" applyAlignment="1" applyProtection="1">
      <alignment horizontal="left"/>
      <protection hidden="1"/>
    </xf>
    <xf numFmtId="166" fontId="7" fillId="5" borderId="2" xfId="0" applyNumberFormat="1" applyFont="1" applyFill="1" applyBorder="1" applyAlignment="1" applyProtection="1">
      <alignment horizontal="left" vertical="center"/>
      <protection hidden="1"/>
    </xf>
    <xf numFmtId="166" fontId="7" fillId="5" borderId="3" xfId="0" applyNumberFormat="1" applyFont="1" applyFill="1" applyBorder="1" applyAlignment="1" applyProtection="1">
      <alignment horizontal="left" vertical="center"/>
      <protection hidden="1"/>
    </xf>
    <xf numFmtId="166" fontId="7" fillId="12" borderId="2" xfId="0" applyNumberFormat="1" applyFont="1" applyFill="1" applyBorder="1" applyAlignment="1" applyProtection="1">
      <alignment horizontal="left" vertical="center"/>
      <protection hidden="1"/>
    </xf>
    <xf numFmtId="166" fontId="7" fillId="12" borderId="3" xfId="0" applyNumberFormat="1" applyFont="1" applyFill="1" applyBorder="1" applyAlignment="1" applyProtection="1">
      <alignment horizontal="left" vertical="center"/>
      <protection hidden="1"/>
    </xf>
    <xf numFmtId="166" fontId="6" fillId="15" borderId="2" xfId="0" applyNumberFormat="1" applyFont="1" applyFill="1" applyBorder="1" applyAlignment="1" applyProtection="1">
      <alignment horizontal="left" vertical="center"/>
      <protection hidden="1"/>
    </xf>
    <xf numFmtId="166" fontId="6" fillId="15" borderId="3" xfId="0" applyNumberFormat="1" applyFont="1" applyFill="1" applyBorder="1" applyAlignment="1" applyProtection="1">
      <alignment horizontal="left" vertical="center"/>
      <protection hidden="1"/>
    </xf>
    <xf numFmtId="0" fontId="6" fillId="15" borderId="5" xfId="0" applyFont="1" applyFill="1" applyBorder="1" applyAlignment="1" applyProtection="1">
      <alignment horizontal="center" vertical="center" wrapText="1"/>
      <protection hidden="1"/>
    </xf>
    <xf numFmtId="0" fontId="6" fillId="15" borderId="6" xfId="0" applyFont="1" applyFill="1" applyBorder="1" applyAlignment="1" applyProtection="1">
      <alignment horizontal="center" vertical="center" wrapText="1"/>
      <protection hidden="1"/>
    </xf>
    <xf numFmtId="0" fontId="6" fillId="15" borderId="7" xfId="0" applyFont="1" applyFill="1" applyBorder="1" applyAlignment="1" applyProtection="1">
      <alignment horizontal="center" vertical="center" wrapText="1"/>
      <protection hidden="1"/>
    </xf>
    <xf numFmtId="0" fontId="6" fillId="15" borderId="8" xfId="0" applyFont="1" applyFill="1" applyBorder="1" applyAlignment="1" applyProtection="1">
      <alignment horizontal="center" vertical="center" wrapText="1"/>
      <protection hidden="1"/>
    </xf>
    <xf numFmtId="0" fontId="6" fillId="15" borderId="9" xfId="0" applyFont="1" applyFill="1" applyBorder="1" applyAlignment="1" applyProtection="1">
      <alignment horizontal="center" vertical="center" wrapText="1"/>
      <protection hidden="1"/>
    </xf>
    <xf numFmtId="0" fontId="6" fillId="15" borderId="10" xfId="0" applyFont="1" applyFill="1" applyBorder="1" applyAlignment="1" applyProtection="1">
      <alignment horizontal="center" vertical="center" wrapText="1"/>
      <protection hidden="1"/>
    </xf>
    <xf numFmtId="0" fontId="24" fillId="12" borderId="5" xfId="0" applyFont="1" applyFill="1" applyBorder="1" applyAlignment="1" applyProtection="1">
      <alignment horizontal="center" vertical="center" wrapText="1"/>
      <protection hidden="1"/>
    </xf>
    <xf numFmtId="0" fontId="24" fillId="12" borderId="6" xfId="0" applyFont="1" applyFill="1" applyBorder="1" applyAlignment="1" applyProtection="1">
      <alignment horizontal="center" vertical="center" wrapText="1"/>
      <protection hidden="1"/>
    </xf>
    <xf numFmtId="0" fontId="24" fillId="12" borderId="7" xfId="0" applyFont="1" applyFill="1" applyBorder="1" applyAlignment="1" applyProtection="1">
      <alignment horizontal="center" vertical="center" wrapText="1"/>
      <protection hidden="1"/>
    </xf>
    <xf numFmtId="0" fontId="24" fillId="12" borderId="8" xfId="0" applyFont="1" applyFill="1" applyBorder="1" applyAlignment="1" applyProtection="1">
      <alignment horizontal="center" vertical="center" wrapText="1"/>
      <protection hidden="1"/>
    </xf>
    <xf numFmtId="0" fontId="24" fillId="12" borderId="9" xfId="0" applyFont="1" applyFill="1" applyBorder="1" applyAlignment="1" applyProtection="1">
      <alignment horizontal="center" vertical="center" wrapText="1"/>
      <protection hidden="1"/>
    </xf>
    <xf numFmtId="0" fontId="24" fillId="12" borderId="10" xfId="0" applyFont="1" applyFill="1" applyBorder="1" applyAlignment="1" applyProtection="1">
      <alignment horizontal="center" vertical="center" wrapText="1"/>
      <protection hidden="1"/>
    </xf>
    <xf numFmtId="166" fontId="7" fillId="5" borderId="2" xfId="0" applyNumberFormat="1" applyFont="1" applyFill="1" applyBorder="1" applyAlignment="1" applyProtection="1">
      <alignment horizontal="left"/>
      <protection hidden="1"/>
    </xf>
    <xf numFmtId="166" fontId="7" fillId="5" borderId="3" xfId="0" applyNumberFormat="1" applyFont="1" applyFill="1" applyBorder="1" applyAlignment="1" applyProtection="1">
      <alignment horizontal="left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/>
      <protection hidden="1"/>
    </xf>
    <xf numFmtId="0" fontId="1" fillId="6" borderId="3" xfId="0" applyFont="1" applyFill="1" applyBorder="1" applyAlignment="1" applyProtection="1">
      <alignment horizontal="center"/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0" fontId="1" fillId="11" borderId="2" xfId="0" applyFont="1" applyFill="1" applyBorder="1" applyAlignment="1" applyProtection="1">
      <alignment horizontal="center"/>
      <protection hidden="1"/>
    </xf>
    <xf numFmtId="0" fontId="1" fillId="11" borderId="3" xfId="0" applyFont="1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/>
      <protection hidden="1"/>
    </xf>
    <xf numFmtId="0" fontId="1" fillId="7" borderId="2" xfId="0" applyFont="1" applyFill="1" applyBorder="1" applyAlignment="1" applyProtection="1">
      <alignment horizontal="center"/>
      <protection hidden="1"/>
    </xf>
    <xf numFmtId="0" fontId="1" fillId="7" borderId="3" xfId="0" applyFont="1" applyFill="1" applyBorder="1" applyAlignment="1" applyProtection="1">
      <alignment horizontal="center"/>
      <protection hidden="1"/>
    </xf>
    <xf numFmtId="166" fontId="6" fillId="9" borderId="1" xfId="0" applyNumberFormat="1" applyFont="1" applyFill="1" applyBorder="1" applyAlignment="1" applyProtection="1">
      <alignment horizontal="center"/>
      <protection hidden="1"/>
    </xf>
    <xf numFmtId="166" fontId="6" fillId="9" borderId="2" xfId="0" applyNumberFormat="1" applyFont="1" applyFill="1" applyBorder="1" applyAlignment="1" applyProtection="1">
      <alignment horizontal="center"/>
      <protection hidden="1"/>
    </xf>
    <xf numFmtId="166" fontId="6" fillId="9" borderId="3" xfId="0" applyNumberFormat="1" applyFont="1" applyFill="1" applyBorder="1" applyAlignment="1" applyProtection="1">
      <alignment horizontal="center"/>
      <protection hidden="1"/>
    </xf>
    <xf numFmtId="166" fontId="1" fillId="9" borderId="2" xfId="0" applyNumberFormat="1" applyFont="1" applyFill="1" applyBorder="1" applyAlignment="1" applyProtection="1">
      <alignment horizontal="left"/>
      <protection hidden="1"/>
    </xf>
    <xf numFmtId="166" fontId="1" fillId="9" borderId="3" xfId="0" applyNumberFormat="1" applyFont="1" applyFill="1" applyBorder="1" applyAlignment="1" applyProtection="1">
      <alignment horizontal="left"/>
      <protection hidden="1"/>
    </xf>
    <xf numFmtId="166" fontId="1" fillId="6" borderId="2" xfId="0" applyNumberFormat="1" applyFont="1" applyFill="1" applyBorder="1" applyAlignment="1" applyProtection="1">
      <alignment horizontal="left"/>
      <protection hidden="1"/>
    </xf>
    <xf numFmtId="166" fontId="1" fillId="6" borderId="3" xfId="0" applyNumberFormat="1" applyFont="1" applyFill="1" applyBorder="1" applyAlignment="1" applyProtection="1">
      <alignment horizontal="left"/>
      <protection hidden="1"/>
    </xf>
    <xf numFmtId="166" fontId="1" fillId="11" borderId="2" xfId="0" applyNumberFormat="1" applyFont="1" applyFill="1" applyBorder="1" applyAlignment="1" applyProtection="1">
      <alignment horizontal="left"/>
      <protection hidden="1"/>
    </xf>
    <xf numFmtId="166" fontId="1" fillId="11" borderId="3" xfId="0" applyNumberFormat="1" applyFont="1" applyFill="1" applyBorder="1" applyAlignment="1" applyProtection="1">
      <alignment horizontal="left"/>
      <protection hidden="1"/>
    </xf>
    <xf numFmtId="166" fontId="6" fillId="7" borderId="2" xfId="0" applyNumberFormat="1" applyFont="1" applyFill="1" applyBorder="1" applyAlignment="1" applyProtection="1">
      <alignment horizontal="left" vertical="center"/>
      <protection hidden="1"/>
    </xf>
    <xf numFmtId="166" fontId="6" fillId="7" borderId="3" xfId="0" applyNumberFormat="1" applyFont="1" applyFill="1" applyBorder="1" applyAlignment="1" applyProtection="1">
      <alignment horizontal="left" vertical="center"/>
      <protection hidden="1"/>
    </xf>
    <xf numFmtId="166" fontId="1" fillId="9" borderId="9" xfId="0" applyNumberFormat="1" applyFont="1" applyFill="1" applyBorder="1" applyAlignment="1" applyProtection="1">
      <alignment horizontal="left"/>
      <protection hidden="1"/>
    </xf>
    <xf numFmtId="166" fontId="1" fillId="9" borderId="10" xfId="0" applyNumberFormat="1" applyFont="1" applyFill="1" applyBorder="1" applyAlignment="1" applyProtection="1">
      <alignment horizontal="left"/>
      <protection hidden="1"/>
    </xf>
    <xf numFmtId="165" fontId="8" fillId="2" borderId="0" xfId="0" applyNumberFormat="1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" fillId="6" borderId="5" xfId="0" applyFont="1" applyFill="1" applyBorder="1" applyAlignment="1" applyProtection="1">
      <alignment horizontal="center" vertical="center" wrapText="1"/>
      <protection hidden="1"/>
    </xf>
    <xf numFmtId="0" fontId="1" fillId="6" borderId="6" xfId="0" applyFont="1" applyFill="1" applyBorder="1" applyAlignment="1" applyProtection="1">
      <alignment horizontal="center" vertical="center" wrapText="1"/>
      <protection hidden="1"/>
    </xf>
    <xf numFmtId="0" fontId="1" fillId="6" borderId="7" xfId="0" applyFont="1" applyFill="1" applyBorder="1" applyAlignment="1" applyProtection="1">
      <alignment horizontal="center" vertical="center" wrapText="1"/>
      <protection hidden="1"/>
    </xf>
    <xf numFmtId="0" fontId="1" fillId="6" borderId="8" xfId="0" applyFont="1" applyFill="1" applyBorder="1" applyAlignment="1" applyProtection="1">
      <alignment horizontal="center" vertical="center" wrapText="1"/>
      <protection hidden="1"/>
    </xf>
    <xf numFmtId="0" fontId="1" fillId="6" borderId="9" xfId="0" applyFont="1" applyFill="1" applyBorder="1" applyAlignment="1" applyProtection="1">
      <alignment horizontal="center" vertical="center" wrapText="1"/>
      <protection hidden="1"/>
    </xf>
    <xf numFmtId="0" fontId="1" fillId="6" borderId="10" xfId="0" applyFont="1" applyFill="1" applyBorder="1" applyAlignment="1" applyProtection="1">
      <alignment horizontal="center" vertical="center" wrapText="1"/>
      <protection hidden="1"/>
    </xf>
    <xf numFmtId="0" fontId="1" fillId="11" borderId="5" xfId="0" applyFont="1" applyFill="1" applyBorder="1" applyAlignment="1" applyProtection="1">
      <alignment horizontal="center" vertical="center" wrapText="1"/>
      <protection hidden="1"/>
    </xf>
    <xf numFmtId="0" fontId="1" fillId="11" borderId="6" xfId="0" applyFont="1" applyFill="1" applyBorder="1" applyAlignment="1" applyProtection="1">
      <alignment horizontal="center" vertical="center" wrapText="1"/>
      <protection hidden="1"/>
    </xf>
    <xf numFmtId="0" fontId="1" fillId="11" borderId="7" xfId="0" applyFont="1" applyFill="1" applyBorder="1" applyAlignment="1" applyProtection="1">
      <alignment horizontal="center" vertical="center" wrapText="1"/>
      <protection hidden="1"/>
    </xf>
    <xf numFmtId="0" fontId="1" fillId="11" borderId="8" xfId="0" applyFont="1" applyFill="1" applyBorder="1" applyAlignment="1" applyProtection="1">
      <alignment horizontal="center" vertical="center" wrapText="1"/>
      <protection hidden="1"/>
    </xf>
    <xf numFmtId="0" fontId="1" fillId="11" borderId="9" xfId="0" applyFont="1" applyFill="1" applyBorder="1" applyAlignment="1" applyProtection="1">
      <alignment horizontal="center" vertical="center" wrapText="1"/>
      <protection hidden="1"/>
    </xf>
    <xf numFmtId="0" fontId="1" fillId="11" borderId="10" xfId="0" applyFont="1" applyFill="1" applyBorder="1" applyAlignment="1" applyProtection="1">
      <alignment horizontal="center" vertical="center" wrapText="1"/>
      <protection hidden="1"/>
    </xf>
    <xf numFmtId="0" fontId="6" fillId="7" borderId="5" xfId="0" applyFont="1" applyFill="1" applyBorder="1" applyAlignment="1" applyProtection="1">
      <alignment horizontal="center" vertical="center" wrapText="1"/>
      <protection hidden="1"/>
    </xf>
    <xf numFmtId="0" fontId="6" fillId="7" borderId="6" xfId="0" applyFont="1" applyFill="1" applyBorder="1" applyAlignment="1" applyProtection="1">
      <alignment horizontal="center" vertical="center" wrapText="1"/>
      <protection hidden="1"/>
    </xf>
    <xf numFmtId="0" fontId="6" fillId="7" borderId="7" xfId="0" applyFont="1" applyFill="1" applyBorder="1" applyAlignment="1" applyProtection="1">
      <alignment horizontal="center" vertical="center" wrapText="1"/>
      <protection hidden="1"/>
    </xf>
    <xf numFmtId="0" fontId="6" fillId="7" borderId="8" xfId="0" applyFont="1" applyFill="1" applyBorder="1" applyAlignment="1" applyProtection="1">
      <alignment horizontal="center" vertical="center" wrapText="1"/>
      <protection hidden="1"/>
    </xf>
    <xf numFmtId="0" fontId="6" fillId="7" borderId="9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166" fontId="6" fillId="7" borderId="2" xfId="0" applyNumberFormat="1" applyFont="1" applyFill="1" applyBorder="1" applyAlignment="1" applyProtection="1">
      <alignment horizontal="left"/>
      <protection hidden="1"/>
    </xf>
    <xf numFmtId="166" fontId="6" fillId="7" borderId="3" xfId="0" applyNumberFormat="1" applyFont="1" applyFill="1" applyBorder="1" applyAlignment="1" applyProtection="1">
      <alignment horizontal="left"/>
      <protection hidden="1"/>
    </xf>
    <xf numFmtId="0" fontId="1" fillId="9" borderId="5" xfId="0" applyFont="1" applyFill="1" applyBorder="1" applyAlignment="1" applyProtection="1">
      <alignment horizontal="center" vertical="center" wrapText="1"/>
      <protection hidden="1"/>
    </xf>
    <xf numFmtId="0" fontId="1" fillId="9" borderId="6" xfId="0" applyFont="1" applyFill="1" applyBorder="1" applyAlignment="1" applyProtection="1">
      <alignment horizontal="center" vertical="center" wrapText="1"/>
      <protection hidden="1"/>
    </xf>
    <xf numFmtId="0" fontId="1" fillId="9" borderId="7" xfId="0" applyFont="1" applyFill="1" applyBorder="1" applyAlignment="1" applyProtection="1">
      <alignment horizontal="center" vertical="center" wrapText="1"/>
      <protection hidden="1"/>
    </xf>
    <xf numFmtId="0" fontId="1" fillId="9" borderId="8" xfId="0" applyFont="1" applyFill="1" applyBorder="1" applyAlignment="1" applyProtection="1">
      <alignment horizontal="center" vertical="center" wrapText="1"/>
      <protection hidden="1"/>
    </xf>
    <xf numFmtId="0" fontId="1" fillId="9" borderId="9" xfId="0" applyFont="1" applyFill="1" applyBorder="1" applyAlignment="1" applyProtection="1">
      <alignment horizontal="center" vertical="center" wrapText="1"/>
      <protection hidden="1"/>
    </xf>
    <xf numFmtId="0" fontId="1" fillId="9" borderId="10" xfId="0" applyFont="1" applyFill="1" applyBorder="1" applyAlignment="1" applyProtection="1">
      <alignment horizontal="center" vertical="center" wrapText="1"/>
      <protection hidden="1"/>
    </xf>
    <xf numFmtId="165" fontId="27" fillId="2" borderId="0" xfId="0" applyNumberFormat="1" applyFont="1" applyFill="1" applyAlignment="1" applyProtection="1">
      <alignment horizontal="left" vertical="center"/>
      <protection hidden="1"/>
    </xf>
    <xf numFmtId="165" fontId="8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1" fillId="2" borderId="11" xfId="0" applyFont="1" applyFill="1" applyBorder="1" applyAlignment="1" applyProtection="1">
      <alignment horizontal="right"/>
      <protection hidden="1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hidden="1"/>
    </xf>
    <xf numFmtId="164" fontId="7" fillId="10" borderId="1" xfId="0" applyNumberFormat="1" applyFont="1" applyFill="1" applyBorder="1" applyAlignment="1" applyProtection="1">
      <alignment horizontal="center"/>
      <protection hidden="1"/>
    </xf>
    <xf numFmtId="164" fontId="7" fillId="10" borderId="2" xfId="0" applyNumberFormat="1" applyFont="1" applyFill="1" applyBorder="1" applyAlignment="1" applyProtection="1">
      <alignment horizontal="center"/>
      <protection hidden="1"/>
    </xf>
    <xf numFmtId="164" fontId="7" fillId="10" borderId="3" xfId="0" applyNumberFormat="1" applyFont="1" applyFill="1" applyBorder="1" applyAlignment="1" applyProtection="1">
      <alignment horizontal="center"/>
      <protection hidden="1"/>
    </xf>
    <xf numFmtId="1" fontId="3" fillId="2" borderId="0" xfId="0" applyNumberFormat="1" applyFont="1" applyFill="1" applyAlignment="1">
      <alignment horizontal="center"/>
    </xf>
    <xf numFmtId="165" fontId="8" fillId="2" borderId="6" xfId="0" applyNumberFormat="1" applyFont="1" applyFill="1" applyBorder="1" applyAlignment="1" applyProtection="1">
      <alignment horizontal="center" vertical="center"/>
      <protection hidden="1"/>
    </xf>
    <xf numFmtId="165" fontId="8" fillId="2" borderId="6" xfId="0" applyNumberFormat="1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7" fillId="14" borderId="0" xfId="0" applyFont="1" applyFill="1" applyAlignment="1" applyProtection="1">
      <alignment horizontal="center"/>
      <protection hidden="1"/>
    </xf>
    <xf numFmtId="0" fontId="22" fillId="14" borderId="0" xfId="0" applyFont="1" applyFill="1" applyAlignment="1" applyProtection="1">
      <alignment horizontal="center"/>
      <protection hidden="1"/>
    </xf>
    <xf numFmtId="0" fontId="18" fillId="4" borderId="12" xfId="0" applyFont="1" applyFill="1" applyBorder="1" applyAlignment="1" applyProtection="1">
      <alignment horizontal="center"/>
      <protection hidden="1"/>
    </xf>
    <xf numFmtId="0" fontId="18" fillId="4" borderId="13" xfId="0" applyFont="1" applyFill="1" applyBorder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19" fillId="10" borderId="12" xfId="0" applyFont="1" applyFill="1" applyBorder="1" applyAlignment="1" applyProtection="1">
      <alignment horizontal="center" wrapText="1"/>
      <protection hidden="1"/>
    </xf>
    <xf numFmtId="0" fontId="18" fillId="6" borderId="12" xfId="0" applyFont="1" applyFill="1" applyBorder="1" applyAlignment="1" applyProtection="1">
      <alignment horizontal="center" wrapText="1"/>
      <protection hidden="1"/>
    </xf>
    <xf numFmtId="0" fontId="18" fillId="11" borderId="12" xfId="0" applyFont="1" applyFill="1" applyBorder="1" applyAlignment="1" applyProtection="1">
      <alignment horizontal="center" wrapText="1"/>
      <protection hidden="1"/>
    </xf>
    <xf numFmtId="0" fontId="18" fillId="7" borderId="12" xfId="0" applyFont="1" applyFill="1" applyBorder="1" applyAlignment="1" applyProtection="1">
      <alignment horizontal="center" wrapText="1"/>
      <protection hidden="1"/>
    </xf>
    <xf numFmtId="0" fontId="19" fillId="12" borderId="12" xfId="0" applyFont="1" applyFill="1" applyBorder="1" applyAlignment="1" applyProtection="1">
      <alignment horizontal="center" wrapText="1"/>
      <protection hidden="1"/>
    </xf>
    <xf numFmtId="0" fontId="18" fillId="9" borderId="12" xfId="0" applyFont="1" applyFill="1" applyBorder="1" applyAlignment="1" applyProtection="1">
      <alignment horizontal="center" wrapText="1"/>
      <protection hidden="1"/>
    </xf>
    <xf numFmtId="0" fontId="19" fillId="13" borderId="12" xfId="0" applyFont="1" applyFill="1" applyBorder="1" applyAlignment="1" applyProtection="1">
      <alignment horizontal="center" wrapText="1"/>
      <protection hidden="1"/>
    </xf>
    <xf numFmtId="0" fontId="18" fillId="15" borderId="12" xfId="0" applyFont="1" applyFill="1" applyBorder="1" applyAlignment="1" applyProtection="1">
      <alignment horizontal="center" wrapText="1"/>
      <protection hidden="1"/>
    </xf>
    <xf numFmtId="0" fontId="3" fillId="0" borderId="16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202">
    <dxf>
      <font>
        <b/>
        <i val="0"/>
        <color theme="1"/>
      </font>
      <fill>
        <patternFill>
          <bgColor rgb="FF66FFFF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FF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gradientFill degree="90">
          <stop position="0">
            <color rgb="FF66FFFF"/>
          </stop>
          <stop position="1">
            <color theme="9"/>
          </stop>
        </gradient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0"/>
      </font>
      <fill>
        <gradientFill type="path" left="0.5" right="0.5" top="0.5" bottom="0.5">
          <stop position="0">
            <color rgb="FFC00000"/>
          </stop>
          <stop position="1">
            <color rgb="FF66FFFF"/>
          </stop>
        </gradientFill>
      </fill>
    </dxf>
    <dxf>
      <font>
        <color theme="8" tint="0.59996337778862885"/>
      </font>
      <fill>
        <patternFill>
          <bgColor theme="8" tint="0.59996337778862885"/>
        </patternFill>
      </fill>
      <border>
        <left/>
        <right/>
        <top/>
        <bottom/>
        <vertical/>
        <horizontal/>
      </border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66FFFF"/>
        </patternFill>
      </fill>
    </dxf>
    <dxf>
      <font>
        <color theme="0"/>
      </font>
    </dxf>
    <dxf>
      <font>
        <b/>
        <i val="0"/>
        <color theme="1"/>
      </font>
      <fill>
        <patternFill>
          <bgColor theme="5" tint="0.59996337778862885"/>
        </patternFill>
      </fill>
      <border>
        <left/>
        <right/>
        <bottom/>
        <vertical/>
        <horizontal/>
      </border>
    </dxf>
    <dxf>
      <font>
        <b/>
        <i val="0"/>
        <color theme="1"/>
      </font>
      <fill>
        <patternFill>
          <bgColor theme="5" tint="0.59996337778862885"/>
        </patternFill>
      </fill>
      <border>
        <left/>
        <right/>
        <bottom/>
        <vertical/>
        <horizontal/>
      </border>
    </dxf>
    <dxf>
      <font>
        <b/>
        <i val="0"/>
        <color theme="1"/>
      </font>
      <fill>
        <patternFill>
          <bgColor theme="5" tint="0.59996337778862885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rgb="FFFF5050"/>
        </patternFill>
      </fill>
      <border>
        <left/>
        <right/>
        <bottom/>
        <vertical/>
        <horizontal/>
      </border>
    </dxf>
    <dxf>
      <font>
        <color theme="1"/>
      </font>
      <fill>
        <patternFill>
          <bgColor rgb="FFFFFFEB"/>
        </patternFill>
      </fill>
      <border>
        <left/>
        <right/>
        <bottom/>
        <vertical/>
        <horizontal/>
      </border>
    </dxf>
    <dxf>
      <font>
        <color theme="0"/>
      </font>
      <numFmt numFmtId="0" formatCode="General"/>
      <fill>
        <patternFill>
          <bgColor rgb="FF9900FF"/>
        </patternFill>
      </fill>
      <border>
        <left/>
        <right/>
        <bottom/>
        <vertical/>
        <horizontal/>
      </border>
    </dxf>
    <dxf>
      <fill>
        <patternFill>
          <bgColor rgb="FFFF9900"/>
        </patternFill>
      </fill>
    </dxf>
    <dxf>
      <fill>
        <gradientFill degree="90">
          <stop position="0">
            <color rgb="FF00FFFF"/>
          </stop>
          <stop position="1">
            <color rgb="FFFF9900"/>
          </stop>
        </gradientFill>
      </fill>
    </dxf>
    <dxf>
      <fill>
        <gradientFill degree="90">
          <stop position="0">
            <color rgb="FFFF0000"/>
          </stop>
          <stop position="1">
            <color rgb="FF7030A0"/>
          </stop>
        </gradientFill>
      </fill>
    </dxf>
    <dxf>
      <fill>
        <patternFill>
          <bgColor rgb="FF00FFFF"/>
        </patternFill>
      </fill>
    </dxf>
    <dxf>
      <fill>
        <gradientFill degree="90">
          <stop position="0">
            <color rgb="FFFF0000"/>
          </stop>
          <stop position="1">
            <color rgb="FF7030A0"/>
          </stop>
        </gradientFill>
      </fill>
    </dxf>
    <dxf>
      <font>
        <color theme="1"/>
      </font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FFFF"/>
        </patternFill>
      </fill>
    </dxf>
    <dxf>
      <font>
        <color rgb="FFC00000"/>
      </font>
      <fill>
        <patternFill>
          <bgColor rgb="FFC00000"/>
        </patternFill>
      </fill>
    </dxf>
    <dxf>
      <fill>
        <patternFill>
          <bgColor rgb="FF00FFFF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color theme="5" tint="0.59996337778862885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5" tint="0.59996337778862885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00"/>
      <color rgb="FF00FFFF"/>
      <color rgb="FFFFFFCC"/>
      <color rgb="FFFF99FF"/>
      <color rgb="FFFF66FF"/>
      <color rgb="FFFFFFEB"/>
      <color rgb="FFFFFFE1"/>
      <color rgb="FFFFFFF7"/>
      <color rgb="FFFFFF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100153</xdr:colOff>
      <xdr:row>1</xdr:row>
      <xdr:rowOff>53696</xdr:rowOff>
    </xdr:from>
    <xdr:to>
      <xdr:col>32</xdr:col>
      <xdr:colOff>76699</xdr:colOff>
      <xdr:row>3</xdr:row>
      <xdr:rowOff>217745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EAEF373-B87F-4BFA-88D2-9CA389B0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478" y="129896"/>
          <a:ext cx="1424346" cy="621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321469</xdr:colOff>
      <xdr:row>1</xdr:row>
      <xdr:rowOff>0</xdr:rowOff>
    </xdr:from>
    <xdr:to>
      <xdr:col>10</xdr:col>
      <xdr:colOff>690922</xdr:colOff>
      <xdr:row>4</xdr:row>
      <xdr:rowOff>5066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71438"/>
          <a:ext cx="1845828" cy="6122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26553</xdr:colOff>
      <xdr:row>4</xdr:row>
      <xdr:rowOff>40784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5828" cy="612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9"/>
  <sheetViews>
    <sheetView tabSelected="1" zoomScale="90" zoomScaleNormal="90" workbookViewId="0">
      <selection activeCell="G6" sqref="G6"/>
    </sheetView>
  </sheetViews>
  <sheetFormatPr defaultColWidth="11.42578125" defaultRowHeight="15"/>
  <cols>
    <col min="1" max="1" width="1" style="7" customWidth="1"/>
    <col min="2" max="58" width="5.42578125" style="7" customWidth="1"/>
    <col min="59" max="59" width="1" style="7" customWidth="1"/>
    <col min="60" max="16384" width="11.42578125" style="7"/>
  </cols>
  <sheetData>
    <row r="1" spans="1:59" ht="6" customHeight="1" thickBo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</row>
    <row r="2" spans="1:59" s="3" customFormat="1" ht="18" customHeight="1" thickBot="1">
      <c r="A2" s="9"/>
      <c r="B2" s="172" t="s">
        <v>0</v>
      </c>
      <c r="C2" s="173"/>
      <c r="D2" s="174"/>
      <c r="E2" s="175"/>
      <c r="F2" s="175"/>
      <c r="G2" s="175"/>
      <c r="H2" s="176"/>
      <c r="I2" s="1"/>
      <c r="J2" s="172" t="s">
        <v>1</v>
      </c>
      <c r="K2" s="172"/>
      <c r="L2" s="17"/>
      <c r="M2" s="2"/>
      <c r="N2" s="2"/>
      <c r="O2" s="2"/>
      <c r="P2" s="2"/>
      <c r="Q2" s="2"/>
      <c r="R2" s="2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9"/>
    </row>
    <row r="3" spans="1:59" s="3" customFormat="1" ht="18" customHeight="1" thickBot="1">
      <c r="A3" s="9"/>
      <c r="B3" s="172" t="s">
        <v>2</v>
      </c>
      <c r="C3" s="172"/>
      <c r="D3" s="17"/>
      <c r="E3" s="18"/>
      <c r="F3" s="14" t="s">
        <v>3</v>
      </c>
      <c r="G3" s="14" t="s">
        <v>4</v>
      </c>
      <c r="H3" s="14" t="s">
        <v>5</v>
      </c>
      <c r="I3" s="14" t="s">
        <v>6</v>
      </c>
      <c r="J3" s="2"/>
      <c r="K3" s="2"/>
      <c r="L3" s="2"/>
      <c r="M3" s="2"/>
      <c r="N3" s="2"/>
      <c r="O3" s="2"/>
      <c r="P3" s="2"/>
      <c r="Q3" s="2"/>
      <c r="R3" s="2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9"/>
    </row>
    <row r="4" spans="1:59" s="3" customFormat="1" ht="18" customHeight="1" thickBot="1">
      <c r="A4" s="9"/>
      <c r="B4" s="1"/>
      <c r="C4" s="1"/>
      <c r="D4" s="1"/>
      <c r="E4" s="1"/>
      <c r="F4" s="1"/>
      <c r="G4" s="14"/>
      <c r="H4" s="14"/>
      <c r="I4" s="1"/>
      <c r="J4" s="2"/>
      <c r="K4" s="2"/>
      <c r="L4" s="2"/>
      <c r="M4" s="2"/>
      <c r="N4" s="2"/>
      <c r="O4" s="2"/>
      <c r="P4" s="2"/>
      <c r="Q4" s="2"/>
      <c r="R4" s="2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9"/>
    </row>
    <row r="5" spans="1:59" s="3" customFormat="1" ht="18" customHeight="1" thickBot="1">
      <c r="A5" s="9"/>
      <c r="B5" s="63" t="s">
        <v>7</v>
      </c>
      <c r="C5" s="64"/>
      <c r="D5" s="64"/>
      <c r="E5" s="64"/>
      <c r="F5" s="64"/>
      <c r="G5" s="65"/>
      <c r="H5" s="66"/>
      <c r="I5" s="1"/>
      <c r="J5" s="2"/>
      <c r="K5" s="2"/>
      <c r="L5" s="2"/>
      <c r="M5" s="2"/>
      <c r="N5" s="2"/>
      <c r="O5" s="2"/>
      <c r="P5" s="2"/>
      <c r="Q5" s="2"/>
      <c r="R5" s="2"/>
      <c r="S5" s="69"/>
      <c r="T5" s="69"/>
      <c r="U5" s="69"/>
      <c r="V5" s="69"/>
      <c r="W5" s="69"/>
      <c r="X5" s="177" t="s">
        <v>8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69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9"/>
    </row>
    <row r="6" spans="1:59" s="3" customFormat="1" ht="18" customHeight="1" thickBot="1">
      <c r="A6" s="9"/>
      <c r="B6" s="15" t="s">
        <v>9</v>
      </c>
      <c r="C6" s="62"/>
      <c r="D6" s="15" t="s">
        <v>3</v>
      </c>
      <c r="E6" s="62"/>
      <c r="F6" s="15" t="s">
        <v>5</v>
      </c>
      <c r="G6" s="62"/>
      <c r="H6" s="1"/>
      <c r="I6" s="178" t="str">
        <f>IF(C6=0," - ",IF(C6&gt;=1,DATE(G6,E6,C6)))</f>
        <v xml:space="preserve"> - </v>
      </c>
      <c r="J6" s="179"/>
      <c r="K6" s="179"/>
      <c r="L6" s="179"/>
      <c r="M6" s="179"/>
      <c r="N6" s="179"/>
      <c r="O6" s="180"/>
      <c r="P6" s="4"/>
      <c r="Q6" s="4"/>
      <c r="R6" s="4"/>
      <c r="S6" s="69"/>
      <c r="T6" s="69"/>
      <c r="U6" s="69"/>
      <c r="V6" s="69"/>
      <c r="W6" s="69"/>
      <c r="X6" s="177" t="s">
        <v>10</v>
      </c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69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9"/>
    </row>
    <row r="7" spans="1:59" s="3" customFormat="1" ht="18" customHeight="1">
      <c r="A7" s="9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69"/>
      <c r="T7" s="70"/>
      <c r="U7" s="70"/>
      <c r="V7" s="70"/>
      <c r="W7" s="70"/>
      <c r="X7" s="181" t="str">
        <f>IF(G6=0," - ",G6)</f>
        <v xml:space="preserve"> - </v>
      </c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9"/>
    </row>
    <row r="8" spans="1:59" s="3" customFormat="1" ht="18" customHeight="1" thickBot="1">
      <c r="A8" s="9"/>
      <c r="B8" s="2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6">
        <v>0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9"/>
    </row>
    <row r="9" spans="1:59" s="3" customFormat="1" ht="18" customHeight="1" thickBot="1">
      <c r="A9" s="61"/>
      <c r="B9" s="12" t="str">
        <f t="shared" ref="B9:U9" si="0">IF($I$6=" - "," - ",C9+1)</f>
        <v xml:space="preserve"> - </v>
      </c>
      <c r="C9" s="12" t="str">
        <f t="shared" si="0"/>
        <v xml:space="preserve"> - </v>
      </c>
      <c r="D9" s="12" t="str">
        <f t="shared" si="0"/>
        <v xml:space="preserve"> - </v>
      </c>
      <c r="E9" s="12" t="str">
        <f t="shared" si="0"/>
        <v xml:space="preserve"> - </v>
      </c>
      <c r="F9" s="12" t="str">
        <f t="shared" si="0"/>
        <v xml:space="preserve"> - </v>
      </c>
      <c r="G9" s="12" t="str">
        <f t="shared" si="0"/>
        <v xml:space="preserve"> - </v>
      </c>
      <c r="H9" s="12" t="str">
        <f t="shared" si="0"/>
        <v xml:space="preserve"> - </v>
      </c>
      <c r="I9" s="12" t="str">
        <f t="shared" si="0"/>
        <v xml:space="preserve"> - </v>
      </c>
      <c r="J9" s="12" t="str">
        <f t="shared" si="0"/>
        <v xml:space="preserve"> - </v>
      </c>
      <c r="K9" s="12" t="str">
        <f t="shared" si="0"/>
        <v xml:space="preserve"> - </v>
      </c>
      <c r="L9" s="12" t="str">
        <f t="shared" si="0"/>
        <v xml:space="preserve"> - </v>
      </c>
      <c r="M9" s="12" t="str">
        <f t="shared" si="0"/>
        <v xml:space="preserve"> - </v>
      </c>
      <c r="N9" s="12" t="str">
        <f t="shared" si="0"/>
        <v xml:space="preserve"> - </v>
      </c>
      <c r="O9" s="12" t="str">
        <f t="shared" si="0"/>
        <v xml:space="preserve"> - </v>
      </c>
      <c r="P9" s="12" t="str">
        <f t="shared" si="0"/>
        <v xml:space="preserve"> - </v>
      </c>
      <c r="Q9" s="12" t="str">
        <f t="shared" si="0"/>
        <v xml:space="preserve"> - </v>
      </c>
      <c r="R9" s="12" t="str">
        <f t="shared" si="0"/>
        <v xml:space="preserve"> - </v>
      </c>
      <c r="S9" s="12" t="str">
        <f t="shared" si="0"/>
        <v xml:space="preserve"> - </v>
      </c>
      <c r="T9" s="12" t="str">
        <f t="shared" si="0"/>
        <v xml:space="preserve"> - </v>
      </c>
      <c r="U9" s="12" t="str">
        <f t="shared" si="0"/>
        <v xml:space="preserve"> - </v>
      </c>
      <c r="V9" s="12" t="str">
        <f>IF($I$6=" - "," - ",W8+1)</f>
        <v xml:space="preserve"> - </v>
      </c>
      <c r="W9" s="20" t="str">
        <f>I6</f>
        <v xml:space="preserve"> - </v>
      </c>
      <c r="X9" s="12" t="str">
        <f>IF($I$6=" - "," - ",W8+1)</f>
        <v xml:space="preserve"> - </v>
      </c>
      <c r="Y9" s="12" t="str">
        <f t="shared" ref="Y9:BF10" si="1">IF($I$6=" - "," - ",X9+1)</f>
        <v xml:space="preserve"> - </v>
      </c>
      <c r="Z9" s="12" t="str">
        <f t="shared" si="1"/>
        <v xml:space="preserve"> - </v>
      </c>
      <c r="AA9" s="12" t="str">
        <f t="shared" si="1"/>
        <v xml:space="preserve"> - </v>
      </c>
      <c r="AB9" s="12" t="str">
        <f t="shared" si="1"/>
        <v xml:space="preserve"> - </v>
      </c>
      <c r="AC9" s="12" t="str">
        <f t="shared" si="1"/>
        <v xml:space="preserve"> - </v>
      </c>
      <c r="AD9" s="12" t="str">
        <f t="shared" si="1"/>
        <v xml:space="preserve"> - </v>
      </c>
      <c r="AE9" s="12" t="str">
        <f t="shared" si="1"/>
        <v xml:space="preserve"> - </v>
      </c>
      <c r="AF9" s="12" t="str">
        <f t="shared" si="1"/>
        <v xml:space="preserve"> - </v>
      </c>
      <c r="AG9" s="12" t="str">
        <f t="shared" si="1"/>
        <v xml:space="preserve"> - </v>
      </c>
      <c r="AH9" s="12" t="str">
        <f t="shared" si="1"/>
        <v xml:space="preserve"> - </v>
      </c>
      <c r="AI9" s="12" t="str">
        <f t="shared" si="1"/>
        <v xml:space="preserve"> - </v>
      </c>
      <c r="AJ9" s="12" t="str">
        <f t="shared" si="1"/>
        <v xml:space="preserve"> - </v>
      </c>
      <c r="AK9" s="12" t="str">
        <f t="shared" si="1"/>
        <v xml:space="preserve"> - </v>
      </c>
      <c r="AL9" s="12" t="str">
        <f t="shared" si="1"/>
        <v xml:space="preserve"> - </v>
      </c>
      <c r="AM9" s="12" t="str">
        <f t="shared" si="1"/>
        <v xml:space="preserve"> - </v>
      </c>
      <c r="AN9" s="12" t="str">
        <f t="shared" si="1"/>
        <v xml:space="preserve"> - </v>
      </c>
      <c r="AO9" s="12" t="str">
        <f t="shared" si="1"/>
        <v xml:space="preserve"> - </v>
      </c>
      <c r="AP9" s="12" t="str">
        <f t="shared" si="1"/>
        <v xml:space="preserve"> - </v>
      </c>
      <c r="AQ9" s="12" t="str">
        <f t="shared" si="1"/>
        <v xml:space="preserve"> - </v>
      </c>
      <c r="AR9" s="12" t="str">
        <f t="shared" si="1"/>
        <v xml:space="preserve"> - </v>
      </c>
      <c r="AS9" s="12" t="str">
        <f t="shared" si="1"/>
        <v xml:space="preserve"> - </v>
      </c>
      <c r="AT9" s="12" t="str">
        <f t="shared" si="1"/>
        <v xml:space="preserve"> - </v>
      </c>
      <c r="AU9" s="12" t="str">
        <f t="shared" si="1"/>
        <v xml:space="preserve"> - </v>
      </c>
      <c r="AV9" s="12" t="str">
        <f t="shared" si="1"/>
        <v xml:space="preserve"> - </v>
      </c>
      <c r="AW9" s="12" t="str">
        <f t="shared" si="1"/>
        <v xml:space="preserve"> - </v>
      </c>
      <c r="AX9" s="12" t="str">
        <f t="shared" si="1"/>
        <v xml:space="preserve"> - </v>
      </c>
      <c r="AY9" s="12" t="str">
        <f t="shared" si="1"/>
        <v xml:space="preserve"> - </v>
      </c>
      <c r="AZ9" s="12" t="str">
        <f t="shared" si="1"/>
        <v xml:space="preserve"> - </v>
      </c>
      <c r="BA9" s="12" t="str">
        <f t="shared" si="1"/>
        <v xml:space="preserve"> - </v>
      </c>
      <c r="BB9" s="12" t="str">
        <f t="shared" si="1"/>
        <v xml:space="preserve"> - </v>
      </c>
      <c r="BC9" s="12" t="str">
        <f t="shared" si="1"/>
        <v xml:space="preserve"> - </v>
      </c>
      <c r="BD9" s="12" t="str">
        <f t="shared" si="1"/>
        <v xml:space="preserve"> - </v>
      </c>
      <c r="BE9" s="12" t="str">
        <f t="shared" si="1"/>
        <v xml:space="preserve"> - </v>
      </c>
      <c r="BF9" s="12" t="str">
        <f t="shared" si="1"/>
        <v xml:space="preserve"> - </v>
      </c>
      <c r="BG9" s="9"/>
    </row>
    <row r="10" spans="1:59" s="3" customFormat="1" ht="18" customHeight="1" thickBot="1">
      <c r="A10" s="9"/>
      <c r="B10" s="19" t="str">
        <f t="shared" ref="B10:V10" si="2">IF($I$6=" - "," - ",C10-1)</f>
        <v xml:space="preserve"> - </v>
      </c>
      <c r="C10" s="19" t="str">
        <f t="shared" si="2"/>
        <v xml:space="preserve"> - </v>
      </c>
      <c r="D10" s="19" t="str">
        <f t="shared" si="2"/>
        <v xml:space="preserve"> - </v>
      </c>
      <c r="E10" s="19" t="str">
        <f t="shared" si="2"/>
        <v xml:space="preserve"> - </v>
      </c>
      <c r="F10" s="19" t="str">
        <f t="shared" si="2"/>
        <v xml:space="preserve"> - </v>
      </c>
      <c r="G10" s="19" t="str">
        <f t="shared" si="2"/>
        <v xml:space="preserve"> - </v>
      </c>
      <c r="H10" s="19" t="str">
        <f t="shared" si="2"/>
        <v xml:space="preserve"> - </v>
      </c>
      <c r="I10" s="19" t="str">
        <f t="shared" si="2"/>
        <v xml:space="preserve"> - </v>
      </c>
      <c r="J10" s="19" t="str">
        <f t="shared" si="2"/>
        <v xml:space="preserve"> - </v>
      </c>
      <c r="K10" s="19" t="str">
        <f t="shared" si="2"/>
        <v xml:space="preserve"> - </v>
      </c>
      <c r="L10" s="19" t="str">
        <f t="shared" si="2"/>
        <v xml:space="preserve"> - </v>
      </c>
      <c r="M10" s="19" t="str">
        <f t="shared" si="2"/>
        <v xml:space="preserve"> - </v>
      </c>
      <c r="N10" s="19" t="str">
        <f t="shared" si="2"/>
        <v xml:space="preserve"> - </v>
      </c>
      <c r="O10" s="19" t="str">
        <f t="shared" si="2"/>
        <v xml:space="preserve"> - </v>
      </c>
      <c r="P10" s="19" t="str">
        <f t="shared" si="2"/>
        <v xml:space="preserve"> - </v>
      </c>
      <c r="Q10" s="19" t="str">
        <f t="shared" si="2"/>
        <v xml:space="preserve"> - </v>
      </c>
      <c r="R10" s="19" t="str">
        <f t="shared" si="2"/>
        <v xml:space="preserve"> - </v>
      </c>
      <c r="S10" s="19" t="str">
        <f t="shared" si="2"/>
        <v xml:space="preserve"> - </v>
      </c>
      <c r="T10" s="19" t="str">
        <f t="shared" si="2"/>
        <v xml:space="preserve"> - </v>
      </c>
      <c r="U10" s="19" t="str">
        <f t="shared" si="2"/>
        <v xml:space="preserve"> - </v>
      </c>
      <c r="V10" s="19" t="str">
        <f t="shared" si="2"/>
        <v xml:space="preserve"> - </v>
      </c>
      <c r="W10" s="19" t="str">
        <f>I6</f>
        <v xml:space="preserve"> - </v>
      </c>
      <c r="X10" s="19" t="str">
        <f>IF($I$6=" - "," - ",W10+1)</f>
        <v xml:space="preserve"> - </v>
      </c>
      <c r="Y10" s="19" t="str">
        <f t="shared" si="1"/>
        <v xml:space="preserve"> - </v>
      </c>
      <c r="Z10" s="19" t="str">
        <f t="shared" si="1"/>
        <v xml:space="preserve"> - </v>
      </c>
      <c r="AA10" s="19" t="str">
        <f t="shared" si="1"/>
        <v xml:space="preserve"> - </v>
      </c>
      <c r="AB10" s="19" t="str">
        <f t="shared" si="1"/>
        <v xml:space="preserve"> - </v>
      </c>
      <c r="AC10" s="19" t="str">
        <f t="shared" si="1"/>
        <v xml:space="preserve"> - </v>
      </c>
      <c r="AD10" s="19" t="str">
        <f t="shared" si="1"/>
        <v xml:space="preserve"> - </v>
      </c>
      <c r="AE10" s="19" t="str">
        <f t="shared" si="1"/>
        <v xml:space="preserve"> - </v>
      </c>
      <c r="AF10" s="19" t="str">
        <f t="shared" si="1"/>
        <v xml:space="preserve"> - </v>
      </c>
      <c r="AG10" s="19" t="str">
        <f t="shared" si="1"/>
        <v xml:space="preserve"> - </v>
      </c>
      <c r="AH10" s="19" t="str">
        <f t="shared" si="1"/>
        <v xml:space="preserve"> - </v>
      </c>
      <c r="AI10" s="19" t="str">
        <f t="shared" si="1"/>
        <v xml:space="preserve"> - </v>
      </c>
      <c r="AJ10" s="19" t="str">
        <f t="shared" si="1"/>
        <v xml:space="preserve"> - </v>
      </c>
      <c r="AK10" s="19" t="str">
        <f t="shared" si="1"/>
        <v xml:space="preserve"> - </v>
      </c>
      <c r="AL10" s="19" t="str">
        <f t="shared" si="1"/>
        <v xml:space="preserve"> - </v>
      </c>
      <c r="AM10" s="19" t="str">
        <f t="shared" si="1"/>
        <v xml:space="preserve"> - </v>
      </c>
      <c r="AN10" s="19" t="str">
        <f t="shared" si="1"/>
        <v xml:space="preserve"> - </v>
      </c>
      <c r="AO10" s="19" t="str">
        <f t="shared" si="1"/>
        <v xml:space="preserve"> - </v>
      </c>
      <c r="AP10" s="19" t="str">
        <f t="shared" si="1"/>
        <v xml:space="preserve"> - </v>
      </c>
      <c r="AQ10" s="19" t="str">
        <f t="shared" si="1"/>
        <v xml:space="preserve"> - </v>
      </c>
      <c r="AR10" s="19" t="str">
        <f t="shared" si="1"/>
        <v xml:space="preserve"> - </v>
      </c>
      <c r="AS10" s="19" t="str">
        <f t="shared" si="1"/>
        <v xml:space="preserve"> - </v>
      </c>
      <c r="AT10" s="19" t="str">
        <f t="shared" si="1"/>
        <v xml:space="preserve"> - </v>
      </c>
      <c r="AU10" s="19" t="str">
        <f t="shared" si="1"/>
        <v xml:space="preserve"> - </v>
      </c>
      <c r="AV10" s="19" t="str">
        <f t="shared" si="1"/>
        <v xml:space="preserve"> - </v>
      </c>
      <c r="AW10" s="19" t="str">
        <f t="shared" si="1"/>
        <v xml:space="preserve"> - </v>
      </c>
      <c r="AX10" s="19" t="str">
        <f t="shared" si="1"/>
        <v xml:space="preserve"> - </v>
      </c>
      <c r="AY10" s="19" t="str">
        <f t="shared" si="1"/>
        <v xml:space="preserve"> - </v>
      </c>
      <c r="AZ10" s="19" t="str">
        <f t="shared" si="1"/>
        <v xml:space="preserve"> - </v>
      </c>
      <c r="BA10" s="19" t="str">
        <f t="shared" si="1"/>
        <v xml:space="preserve"> - </v>
      </c>
      <c r="BB10" s="19" t="str">
        <f t="shared" si="1"/>
        <v xml:space="preserve"> - </v>
      </c>
      <c r="BC10" s="19" t="str">
        <f t="shared" si="1"/>
        <v xml:space="preserve"> - </v>
      </c>
      <c r="BD10" s="19" t="str">
        <f t="shared" si="1"/>
        <v xml:space="preserve"> - </v>
      </c>
      <c r="BE10" s="19" t="str">
        <f t="shared" si="1"/>
        <v xml:space="preserve"> - </v>
      </c>
      <c r="BF10" s="19" t="str">
        <f t="shared" si="1"/>
        <v xml:space="preserve"> - </v>
      </c>
      <c r="BG10" s="9"/>
    </row>
    <row r="11" spans="1:59" s="3" customFormat="1" ht="18" customHeight="1">
      <c r="A11" s="9"/>
      <c r="B11" s="1"/>
      <c r="C11" s="1"/>
      <c r="D11" s="1"/>
      <c r="E11" s="1"/>
      <c r="F11" s="1"/>
      <c r="G11" s="1"/>
      <c r="H11" s="1"/>
      <c r="I11" s="182" t="str">
        <f>IF(C6="","",IF(C6&gt;0,"RELACIONADO A LA VACUNA"))</f>
        <v/>
      </c>
      <c r="J11" s="182"/>
      <c r="K11" s="182"/>
      <c r="L11" s="182"/>
      <c r="M11" s="182"/>
      <c r="N11" s="182"/>
      <c r="O11" s="182"/>
      <c r="P11" s="182"/>
      <c r="Q11" s="1"/>
      <c r="R11" s="1"/>
      <c r="S11" s="1"/>
      <c r="T11" s="1"/>
      <c r="U11" s="1"/>
      <c r="V11" s="1"/>
      <c r="W11" s="183" t="str">
        <f>IF(C6="","",IF(C6&gt;0,"MUESTRA DE SUERO IDEAL"))</f>
        <v/>
      </c>
      <c r="X11" s="183"/>
      <c r="Y11" s="183"/>
      <c r="Z11" s="183"/>
      <c r="AA11" s="183"/>
      <c r="AB11" s="183"/>
      <c r="AC11" s="183"/>
      <c r="AD11" s="183"/>
      <c r="AE11" s="182" t="str">
        <f>IF(C6="","",IF(C6&gt;0,"ACEPTABLE"))</f>
        <v/>
      </c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4" t="str">
        <f>IF(C6="","",IF(C6&gt;0,"NO ACEPTABLE"))</f>
        <v/>
      </c>
      <c r="BC11" s="184"/>
      <c r="BD11" s="184"/>
      <c r="BE11" s="184"/>
      <c r="BF11" s="184"/>
      <c r="BG11" s="9"/>
    </row>
    <row r="12" spans="1:59" s="3" customFormat="1" ht="18" customHeight="1">
      <c r="A12" s="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70" t="str">
        <f>IF(C6="","",IF(C6&gt;0,"MUESTRA NASAL, FARINGEA O NASOFARÍNGEA IDEAL"))</f>
        <v/>
      </c>
      <c r="X12" s="170"/>
      <c r="Y12" s="170"/>
      <c r="Z12" s="170"/>
      <c r="AA12" s="170"/>
      <c r="AB12" s="170"/>
      <c r="AC12" s="170"/>
      <c r="AD12" s="170"/>
      <c r="AE12" s="171" t="str">
        <f>IF(C6="","",IF(C6&gt;0,"ACEPTABLE"))</f>
        <v/>
      </c>
      <c r="AF12" s="171"/>
      <c r="AG12" s="171"/>
      <c r="AH12" s="171"/>
      <c r="AI12" s="171"/>
      <c r="AJ12" s="171"/>
      <c r="AK12" s="171"/>
      <c r="AL12" s="143" t="str">
        <f>IF(C6="","",IF(C6&gt;0,"NO ACEPTABLE"))</f>
        <v/>
      </c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9"/>
    </row>
    <row r="13" spans="1:59" s="3" customFormat="1" ht="18" customHeight="1">
      <c r="A13" s="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41" t="str">
        <f>IF(C6="","",IF(C6&gt;0,"MUESTRA DE ORINA IDEAL"))</f>
        <v/>
      </c>
      <c r="X13" s="141"/>
      <c r="Y13" s="141"/>
      <c r="Z13" s="141"/>
      <c r="AA13" s="141"/>
      <c r="AB13" s="141"/>
      <c r="AC13" s="141"/>
      <c r="AD13" s="141"/>
      <c r="AE13" s="142" t="str">
        <f>IF(C6="","",IF(C6&gt;0,"ACEPTABLE"))</f>
        <v/>
      </c>
      <c r="AF13" s="142"/>
      <c r="AG13" s="142"/>
      <c r="AH13" s="143" t="str">
        <f>IF(C6="","",IF(C6&gt;0,"NO ACEPTABLE"))</f>
        <v/>
      </c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9"/>
    </row>
    <row r="14" spans="1:59" s="6" customFormat="1" ht="18" customHeight="1" thickBot="1">
      <c r="A14" s="1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0"/>
    </row>
    <row r="15" spans="1:59" s="6" customFormat="1" ht="18" customHeight="1" thickBot="1">
      <c r="A15" s="10"/>
      <c r="B15" s="1"/>
      <c r="C15" s="1"/>
      <c r="D15" s="144" t="s">
        <v>11</v>
      </c>
      <c r="E15" s="145"/>
      <c r="F15" s="145"/>
      <c r="G15" s="146"/>
      <c r="H15" s="57" t="s">
        <v>12</v>
      </c>
      <c r="I15" s="133" t="str">
        <f>B10</f>
        <v xml:space="preserve"> - </v>
      </c>
      <c r="J15" s="133"/>
      <c r="K15" s="134"/>
      <c r="L15" s="1"/>
      <c r="M15" s="1"/>
      <c r="N15" s="1"/>
      <c r="O15" s="1"/>
      <c r="P15" s="1"/>
      <c r="Q15" s="1"/>
      <c r="R15" s="150" t="s">
        <v>13</v>
      </c>
      <c r="S15" s="151"/>
      <c r="T15" s="151"/>
      <c r="U15" s="152"/>
      <c r="V15" s="58" t="s">
        <v>14</v>
      </c>
      <c r="W15" s="135" t="str">
        <f>S10</f>
        <v xml:space="preserve"> - </v>
      </c>
      <c r="X15" s="135"/>
      <c r="Y15" s="136"/>
      <c r="Z15" s="1"/>
      <c r="AA15" s="1"/>
      <c r="AB15" s="1"/>
      <c r="AC15" s="1"/>
      <c r="AD15" s="1"/>
      <c r="AE15" s="1"/>
      <c r="AF15" s="156" t="s">
        <v>15</v>
      </c>
      <c r="AG15" s="157"/>
      <c r="AH15" s="157"/>
      <c r="AI15" s="157"/>
      <c r="AJ15" s="158"/>
      <c r="AK15" s="76" t="s">
        <v>14</v>
      </c>
      <c r="AL15" s="162" t="str">
        <f>Z10</f>
        <v xml:space="preserve"> - </v>
      </c>
      <c r="AM15" s="162"/>
      <c r="AN15" s="163"/>
      <c r="AO15" s="5"/>
      <c r="AP15" s="5"/>
      <c r="AQ15" s="5"/>
      <c r="AR15" s="5"/>
      <c r="AS15" s="5"/>
      <c r="AT15" s="5"/>
      <c r="AU15" s="164" t="s">
        <v>16</v>
      </c>
      <c r="AV15" s="165"/>
      <c r="AW15" s="165"/>
      <c r="AX15" s="165"/>
      <c r="AY15" s="165"/>
      <c r="AZ15" s="166"/>
      <c r="BA15" s="11" t="s">
        <v>12</v>
      </c>
      <c r="BB15" s="131" t="str">
        <f>IF(I6=" - "," - ",I6-14)</f>
        <v xml:space="preserve"> - </v>
      </c>
      <c r="BC15" s="131"/>
      <c r="BD15" s="132"/>
      <c r="BE15" s="5"/>
      <c r="BF15" s="5"/>
      <c r="BG15" s="10"/>
    </row>
    <row r="16" spans="1:59" s="6" customFormat="1" ht="18" customHeight="1" thickBot="1">
      <c r="A16" s="10"/>
      <c r="B16" s="1"/>
      <c r="C16" s="1"/>
      <c r="D16" s="147"/>
      <c r="E16" s="148"/>
      <c r="F16" s="148"/>
      <c r="G16" s="149"/>
      <c r="H16" s="57" t="s">
        <v>17</v>
      </c>
      <c r="I16" s="133" t="str">
        <f>P10</f>
        <v xml:space="preserve"> - </v>
      </c>
      <c r="J16" s="133"/>
      <c r="K16" s="134"/>
      <c r="L16" s="1"/>
      <c r="M16" s="1"/>
      <c r="N16" s="1"/>
      <c r="O16" s="1"/>
      <c r="P16" s="1"/>
      <c r="Q16" s="1"/>
      <c r="R16" s="153"/>
      <c r="S16" s="154"/>
      <c r="T16" s="154"/>
      <c r="U16" s="155"/>
      <c r="V16" s="75" t="s">
        <v>18</v>
      </c>
      <c r="W16" s="135" t="str">
        <f>AA10</f>
        <v xml:space="preserve"> - </v>
      </c>
      <c r="X16" s="135"/>
      <c r="Y16" s="136"/>
      <c r="Z16" s="1"/>
      <c r="AA16" s="1"/>
      <c r="AB16" s="1"/>
      <c r="AC16" s="1"/>
      <c r="AD16" s="1"/>
      <c r="AE16" s="1"/>
      <c r="AF16" s="159"/>
      <c r="AG16" s="160"/>
      <c r="AH16" s="160"/>
      <c r="AI16" s="160"/>
      <c r="AJ16" s="161"/>
      <c r="AK16" s="77" t="s">
        <v>18</v>
      </c>
      <c r="AL16" s="137" t="str">
        <f>AV10</f>
        <v xml:space="preserve"> - </v>
      </c>
      <c r="AM16" s="137"/>
      <c r="AN16" s="138"/>
      <c r="AO16" s="5"/>
      <c r="AP16" s="5"/>
      <c r="AQ16" s="5"/>
      <c r="AR16" s="5"/>
      <c r="AS16" s="5"/>
      <c r="AT16" s="5"/>
      <c r="AU16" s="167"/>
      <c r="AV16" s="168"/>
      <c r="AW16" s="168"/>
      <c r="AX16" s="168"/>
      <c r="AY16" s="168"/>
      <c r="AZ16" s="169"/>
      <c r="BA16" s="68" t="s">
        <v>17</v>
      </c>
      <c r="BB16" s="139" t="str">
        <f>IF(I6=" - "," - ",I6-7)</f>
        <v xml:space="preserve"> - </v>
      </c>
      <c r="BC16" s="139"/>
      <c r="BD16" s="140"/>
      <c r="BE16" s="5"/>
      <c r="BF16" s="5"/>
      <c r="BG16" s="10"/>
    </row>
    <row r="17" spans="1:59" s="6" customFormat="1" ht="18" customHeight="1" thickBot="1">
      <c r="A17" s="10"/>
      <c r="B17" s="6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5"/>
      <c r="AR17" s="5"/>
      <c r="AS17" s="5"/>
      <c r="AT17" s="1"/>
      <c r="AU17" s="1"/>
      <c r="AV17" s="1"/>
      <c r="AW17" s="1"/>
      <c r="AX17" s="1"/>
      <c r="AY17" s="1"/>
      <c r="AZ17" s="1"/>
      <c r="BA17" s="1"/>
      <c r="BB17" s="1"/>
      <c r="BC17" s="5"/>
      <c r="BD17" s="5"/>
      <c r="BE17" s="5"/>
      <c r="BF17" s="5"/>
      <c r="BG17" s="10"/>
    </row>
    <row r="18" spans="1:59" s="6" customFormat="1" ht="18" customHeight="1" thickBot="1">
      <c r="A18" s="10"/>
      <c r="B18" s="67"/>
      <c r="C18" s="1"/>
      <c r="D18" s="119" t="s">
        <v>19</v>
      </c>
      <c r="E18" s="120"/>
      <c r="F18" s="1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22" t="s">
        <v>19</v>
      </c>
      <c r="S18" s="123"/>
      <c r="T18" s="124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25" t="s">
        <v>19</v>
      </c>
      <c r="AG18" s="126"/>
      <c r="AH18" s="127"/>
      <c r="AI18" s="1"/>
      <c r="AJ18" s="1"/>
      <c r="AK18" s="1"/>
      <c r="AL18" s="1"/>
      <c r="AM18" s="1"/>
      <c r="AN18" s="1"/>
      <c r="AO18" s="1"/>
      <c r="AP18" s="5"/>
      <c r="AQ18" s="5"/>
      <c r="AR18" s="5"/>
      <c r="AS18" s="5"/>
      <c r="AT18" s="1"/>
      <c r="AU18" s="128" t="s">
        <v>19</v>
      </c>
      <c r="AV18" s="129"/>
      <c r="AW18" s="130"/>
      <c r="AX18" s="1"/>
      <c r="AY18" s="1"/>
      <c r="AZ18" s="1"/>
      <c r="BA18" s="1"/>
      <c r="BB18" s="1"/>
      <c r="BC18" s="1"/>
      <c r="BD18" s="1"/>
      <c r="BE18" s="1"/>
      <c r="BF18" s="1"/>
      <c r="BG18" s="10"/>
    </row>
    <row r="19" spans="1:59" s="6" customFormat="1" ht="18" customHeight="1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5"/>
      <c r="BA19" s="5"/>
      <c r="BB19" s="5"/>
      <c r="BC19" s="5"/>
      <c r="BD19" s="5"/>
      <c r="BE19" s="5"/>
      <c r="BF19" s="5"/>
      <c r="BG19" s="10"/>
    </row>
    <row r="20" spans="1:59" s="6" customFormat="1" ht="18" customHeight="1" thickBot="1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5"/>
      <c r="BA20" s="5"/>
      <c r="BB20" s="5"/>
      <c r="BC20" s="5"/>
      <c r="BD20" s="5"/>
      <c r="BE20" s="5"/>
      <c r="BF20" s="5"/>
      <c r="BG20" s="10"/>
    </row>
    <row r="21" spans="1:59" s="6" customFormat="1" ht="18" customHeight="1" thickBot="1">
      <c r="A21" s="10"/>
      <c r="B21" s="1"/>
      <c r="C21" s="1"/>
      <c r="D21" s="1"/>
      <c r="E21" s="1"/>
      <c r="F21" s="1"/>
      <c r="G21" s="1"/>
      <c r="H21" s="82" t="s">
        <v>20</v>
      </c>
      <c r="I21" s="83"/>
      <c r="J21" s="83"/>
      <c r="K21" s="83"/>
      <c r="L21" s="84"/>
      <c r="M21" s="59" t="s">
        <v>12</v>
      </c>
      <c r="N21" s="117" t="str">
        <f>I6</f>
        <v xml:space="preserve"> - </v>
      </c>
      <c r="O21" s="117"/>
      <c r="P21" s="118"/>
      <c r="Q21" s="1"/>
      <c r="R21" s="1"/>
      <c r="S21" s="1"/>
      <c r="T21" s="1"/>
      <c r="U21" s="1"/>
      <c r="V21" s="1"/>
      <c r="W21" s="1"/>
      <c r="X21" s="1"/>
      <c r="Y21" s="1"/>
      <c r="Z21" s="111" t="s">
        <v>21</v>
      </c>
      <c r="AA21" s="112"/>
      <c r="AB21" s="112"/>
      <c r="AC21" s="112"/>
      <c r="AD21" s="113"/>
      <c r="AE21" s="71" t="s">
        <v>12</v>
      </c>
      <c r="AF21" s="101" t="str">
        <f>I6</f>
        <v xml:space="preserve"> - </v>
      </c>
      <c r="AG21" s="101"/>
      <c r="AH21" s="102"/>
      <c r="AI21" s="1"/>
      <c r="AJ21" s="1"/>
      <c r="AK21" s="1"/>
      <c r="AL21" s="1"/>
      <c r="AM21" s="1"/>
      <c r="AN21" s="1"/>
      <c r="AO21" s="1"/>
      <c r="AP21" s="1"/>
      <c r="AQ21" s="1"/>
      <c r="AR21" s="105" t="s">
        <v>22</v>
      </c>
      <c r="AS21" s="106"/>
      <c r="AT21" s="106"/>
      <c r="AU21" s="106"/>
      <c r="AV21" s="107"/>
      <c r="AW21" s="60" t="s">
        <v>12</v>
      </c>
      <c r="AX21" s="97" t="str">
        <f>I6</f>
        <v xml:space="preserve"> - </v>
      </c>
      <c r="AY21" s="97"/>
      <c r="AZ21" s="98"/>
      <c r="BA21" s="5"/>
      <c r="BB21" s="5"/>
      <c r="BC21" s="5"/>
      <c r="BD21" s="5"/>
      <c r="BE21" s="5"/>
      <c r="BF21" s="5"/>
      <c r="BG21" s="10"/>
    </row>
    <row r="22" spans="1:59" s="6" customFormat="1" ht="18" customHeight="1" thickBot="1">
      <c r="A22" s="10"/>
      <c r="B22" s="1"/>
      <c r="C22" s="1"/>
      <c r="D22" s="1"/>
      <c r="E22" s="1"/>
      <c r="F22" s="1"/>
      <c r="G22" s="1"/>
      <c r="H22" s="85"/>
      <c r="I22" s="86"/>
      <c r="J22" s="86"/>
      <c r="K22" s="86"/>
      <c r="L22" s="87"/>
      <c r="M22" s="73" t="s">
        <v>17</v>
      </c>
      <c r="N22" s="99" t="str">
        <f>IF(I6=" - "," - ",I6+30)</f>
        <v xml:space="preserve"> - </v>
      </c>
      <c r="O22" s="99"/>
      <c r="P22" s="100"/>
      <c r="Q22" s="1"/>
      <c r="R22" s="1"/>
      <c r="S22" s="1"/>
      <c r="T22" s="1"/>
      <c r="U22" s="1"/>
      <c r="V22" s="1"/>
      <c r="W22" s="1"/>
      <c r="X22" s="1"/>
      <c r="Y22" s="1"/>
      <c r="Z22" s="114"/>
      <c r="AA22" s="115"/>
      <c r="AB22" s="115"/>
      <c r="AC22" s="115"/>
      <c r="AD22" s="116"/>
      <c r="AE22" s="72" t="s">
        <v>17</v>
      </c>
      <c r="AF22" s="101" t="str">
        <f>IF(I6=" - "," - ",I6+14)</f>
        <v xml:space="preserve"> - </v>
      </c>
      <c r="AG22" s="101"/>
      <c r="AH22" s="102"/>
      <c r="AI22" s="1"/>
      <c r="AJ22" s="1"/>
      <c r="AK22" s="1"/>
      <c r="AL22" s="1"/>
      <c r="AM22" s="1"/>
      <c r="AN22" s="1"/>
      <c r="AO22" s="1"/>
      <c r="AP22" s="1"/>
      <c r="AQ22" s="1"/>
      <c r="AR22" s="108"/>
      <c r="AS22" s="109"/>
      <c r="AT22" s="109"/>
      <c r="AU22" s="109"/>
      <c r="AV22" s="110"/>
      <c r="AW22" s="74" t="s">
        <v>17</v>
      </c>
      <c r="AX22" s="103" t="str">
        <f>IF(I6=" - "," - ",I6+10)</f>
        <v xml:space="preserve"> - </v>
      </c>
      <c r="AY22" s="103"/>
      <c r="AZ22" s="104"/>
      <c r="BA22" s="5"/>
      <c r="BB22" s="5"/>
      <c r="BC22" s="5"/>
      <c r="BD22" s="5"/>
      <c r="BE22" s="5"/>
      <c r="BF22" s="5"/>
      <c r="BG22" s="10"/>
    </row>
    <row r="23" spans="1:59" s="6" customFormat="1" ht="18" customHeight="1" thickBot="1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5"/>
      <c r="BA23" s="5"/>
      <c r="BB23" s="5"/>
      <c r="BC23" s="5"/>
      <c r="BD23" s="5"/>
      <c r="BE23" s="5"/>
      <c r="BF23" s="5"/>
      <c r="BG23" s="10"/>
    </row>
    <row r="24" spans="1:59" s="6" customFormat="1" ht="18" customHeight="1" thickBot="1">
      <c r="A24" s="10"/>
      <c r="B24" s="1"/>
      <c r="C24" s="1"/>
      <c r="D24" s="1"/>
      <c r="E24" s="1"/>
      <c r="F24" s="1"/>
      <c r="G24" s="1"/>
      <c r="H24" s="88" t="s">
        <v>19</v>
      </c>
      <c r="I24" s="89"/>
      <c r="J24" s="9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91" t="s">
        <v>19</v>
      </c>
      <c r="AA24" s="92"/>
      <c r="AB24" s="93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94" t="s">
        <v>19</v>
      </c>
      <c r="AS24" s="95"/>
      <c r="AT24" s="96"/>
      <c r="AU24" s="1"/>
      <c r="AV24" s="1"/>
      <c r="AW24" s="1"/>
      <c r="AX24" s="1"/>
      <c r="AY24" s="1"/>
      <c r="AZ24" s="5"/>
      <c r="BA24" s="5"/>
      <c r="BB24" s="5"/>
      <c r="BC24" s="5"/>
      <c r="BD24" s="5"/>
      <c r="BE24" s="5"/>
      <c r="BF24" s="5"/>
      <c r="BG24" s="10"/>
    </row>
    <row r="25" spans="1:59" s="6" customFormat="1" ht="18" customHeight="1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5"/>
      <c r="BA25" s="5"/>
      <c r="BB25" s="5"/>
      <c r="BC25" s="5"/>
      <c r="BD25" s="5"/>
      <c r="BE25" s="5"/>
      <c r="BF25" s="5"/>
      <c r="BG25" s="10"/>
    </row>
    <row r="26" spans="1:59" ht="6" customHeight="1">
      <c r="A26" s="8"/>
      <c r="B26" s="21" t="s">
        <v>23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</row>
    <row r="29" spans="1:59">
      <c r="D29" s="13">
        <v>1</v>
      </c>
      <c r="E29" s="13">
        <v>2</v>
      </c>
      <c r="F29" s="13">
        <v>3</v>
      </c>
      <c r="G29" s="13">
        <v>4</v>
      </c>
      <c r="H29" s="13">
        <v>5</v>
      </c>
      <c r="I29" s="13">
        <v>6</v>
      </c>
      <c r="J29" s="13">
        <v>7</v>
      </c>
      <c r="K29" s="13">
        <v>8</v>
      </c>
      <c r="L29" s="13">
        <v>9</v>
      </c>
      <c r="M29" s="13">
        <v>10</v>
      </c>
      <c r="N29" s="13">
        <v>11</v>
      </c>
      <c r="O29" s="13">
        <v>12</v>
      </c>
      <c r="P29" s="13">
        <v>13</v>
      </c>
      <c r="Q29" s="13">
        <v>14</v>
      </c>
      <c r="R29" s="13">
        <v>15</v>
      </c>
      <c r="S29" s="13">
        <v>16</v>
      </c>
      <c r="T29" s="13">
        <v>17</v>
      </c>
      <c r="U29" s="13">
        <v>18</v>
      </c>
      <c r="V29" s="13">
        <v>19</v>
      </c>
      <c r="W29" s="13">
        <v>20</v>
      </c>
      <c r="X29" s="13">
        <v>21</v>
      </c>
      <c r="Y29" s="13">
        <v>22</v>
      </c>
      <c r="Z29" s="13">
        <v>23</v>
      </c>
      <c r="AA29" s="13">
        <v>24</v>
      </c>
      <c r="AB29" s="13">
        <v>25</v>
      </c>
      <c r="AC29" s="13">
        <v>26</v>
      </c>
      <c r="AD29" s="13">
        <v>27</v>
      </c>
      <c r="AE29" s="13">
        <v>28</v>
      </c>
      <c r="AF29" s="13">
        <v>29</v>
      </c>
      <c r="AG29" s="13">
        <v>30</v>
      </c>
      <c r="AH29" s="13">
        <v>31</v>
      </c>
    </row>
  </sheetData>
  <sheetProtection password="C2BC" sheet="1" objects="1" scenarios="1" selectLockedCells="1"/>
  <mergeCells count="46">
    <mergeCell ref="W12:AD12"/>
    <mergeCell ref="AE12:AK12"/>
    <mergeCell ref="AL12:BF12"/>
    <mergeCell ref="B2:C2"/>
    <mergeCell ref="D2:H2"/>
    <mergeCell ref="J2:K2"/>
    <mergeCell ref="B3:C3"/>
    <mergeCell ref="X5:AJ5"/>
    <mergeCell ref="I6:O6"/>
    <mergeCell ref="X6:AJ6"/>
    <mergeCell ref="X7:AJ7"/>
    <mergeCell ref="I11:P11"/>
    <mergeCell ref="W11:AD11"/>
    <mergeCell ref="AE11:BA11"/>
    <mergeCell ref="BB11:BF11"/>
    <mergeCell ref="W13:AD13"/>
    <mergeCell ref="AE13:AG13"/>
    <mergeCell ref="AH13:BF13"/>
    <mergeCell ref="D15:G16"/>
    <mergeCell ref="I15:K15"/>
    <mergeCell ref="R15:U16"/>
    <mergeCell ref="W15:Y15"/>
    <mergeCell ref="AF15:AJ16"/>
    <mergeCell ref="AL15:AN15"/>
    <mergeCell ref="AU15:AZ16"/>
    <mergeCell ref="D18:F18"/>
    <mergeCell ref="R18:T18"/>
    <mergeCell ref="AF18:AH18"/>
    <mergeCell ref="AU18:AW18"/>
    <mergeCell ref="BB15:BD15"/>
    <mergeCell ref="I16:K16"/>
    <mergeCell ref="W16:Y16"/>
    <mergeCell ref="AL16:AN16"/>
    <mergeCell ref="BB16:BD16"/>
    <mergeCell ref="H21:L22"/>
    <mergeCell ref="H24:J24"/>
    <mergeCell ref="Z24:AB24"/>
    <mergeCell ref="AR24:AT24"/>
    <mergeCell ref="AX21:AZ21"/>
    <mergeCell ref="N22:P22"/>
    <mergeCell ref="AF22:AH22"/>
    <mergeCell ref="AX22:AZ22"/>
    <mergeCell ref="AR21:AV22"/>
    <mergeCell ref="AF21:AH21"/>
    <mergeCell ref="Z21:AD22"/>
    <mergeCell ref="N21:P21"/>
  </mergeCells>
  <conditionalFormatting sqref="B10:P10">
    <cfRule type="cellIs" dxfId="201" priority="28" operator="lessThan">
      <formula>$W$10</formula>
    </cfRule>
  </conditionalFormatting>
  <conditionalFormatting sqref="B9:BF9">
    <cfRule type="cellIs" dxfId="200" priority="16" operator="equal">
      <formula>" - "</formula>
    </cfRule>
  </conditionalFormatting>
  <conditionalFormatting sqref="B10:BF10">
    <cfRule type="cellIs" dxfId="199" priority="21" operator="equal">
      <formula>" - "</formula>
    </cfRule>
  </conditionalFormatting>
  <conditionalFormatting sqref="I11">
    <cfRule type="cellIs" dxfId="198" priority="25" operator="greaterThan">
      <formula>$W$10</formula>
    </cfRule>
  </conditionalFormatting>
  <conditionalFormatting sqref="S10:V10">
    <cfRule type="cellIs" dxfId="197" priority="29" operator="lessThan">
      <formula>$W$10</formula>
    </cfRule>
  </conditionalFormatting>
  <conditionalFormatting sqref="W9">
    <cfRule type="cellIs" dxfId="196" priority="17" operator="greaterThan">
      <formula>0</formula>
    </cfRule>
  </conditionalFormatting>
  <conditionalFormatting sqref="W10">
    <cfRule type="cellIs" dxfId="195" priority="20" operator="greaterThan">
      <formula>$V$10</formula>
    </cfRule>
  </conditionalFormatting>
  <conditionalFormatting sqref="W11">
    <cfRule type="cellIs" dxfId="194" priority="23" operator="greaterThan">
      <formula>$V$10</formula>
    </cfRule>
  </conditionalFormatting>
  <conditionalFormatting sqref="W12">
    <cfRule type="cellIs" dxfId="193" priority="22" operator="greaterThan">
      <formula>$V$10</formula>
    </cfRule>
  </conditionalFormatting>
  <conditionalFormatting sqref="W13">
    <cfRule type="cellIs" dxfId="192" priority="18" operator="greaterThan">
      <formula>$V$10</formula>
    </cfRule>
  </conditionalFormatting>
  <conditionalFormatting sqref="W14:AD14 Z15:AD17 AF17">
    <cfRule type="cellIs" dxfId="191" priority="19" operator="greaterThan">
      <formula>$V$10</formula>
    </cfRule>
  </conditionalFormatting>
  <conditionalFormatting sqref="X10:Y10">
    <cfRule type="cellIs" dxfId="190" priority="27" operator="greaterThan">
      <formula>$W$10</formula>
    </cfRule>
  </conditionalFormatting>
  <conditionalFormatting sqref="Y18:AD18">
    <cfRule type="cellIs" dxfId="189" priority="1" operator="greaterThan">
      <formula>$V$10</formula>
    </cfRule>
  </conditionalFormatting>
  <conditionalFormatting sqref="Z10:AA10">
    <cfRule type="cellIs" dxfId="188" priority="26" operator="greaterThan">
      <formula>$W$10</formula>
    </cfRule>
  </conditionalFormatting>
  <conditionalFormatting sqref="AB10:AV10">
    <cfRule type="cellIs" dxfId="187" priority="24" operator="greaterThan">
      <formula>$W$10</formula>
    </cfRule>
  </conditionalFormatting>
  <conditionalFormatting sqref="AE12">
    <cfRule type="cellIs" dxfId="186" priority="10" operator="greaterThan">
      <formula>$W$10</formula>
    </cfRule>
  </conditionalFormatting>
  <conditionalFormatting sqref="AE13:AG13">
    <cfRule type="cellIs" dxfId="185" priority="9" operator="greaterThan">
      <formula>$W$10</formula>
    </cfRule>
  </conditionalFormatting>
  <conditionalFormatting sqref="AE11:BA11">
    <cfRule type="cellIs" dxfId="184" priority="11" operator="greaterThan">
      <formula>$W$10</formula>
    </cfRule>
  </conditionalFormatting>
  <conditionalFormatting sqref="AH13:BF13">
    <cfRule type="cellIs" dxfId="183" priority="5" operator="greaterThan">
      <formula>$W$10</formula>
    </cfRule>
  </conditionalFormatting>
  <conditionalFormatting sqref="AL12:BF12">
    <cfRule type="cellIs" dxfId="182" priority="6" operator="greaterThan">
      <formula>$W$10</formula>
    </cfRule>
  </conditionalFormatting>
  <conditionalFormatting sqref="BB11:BF11">
    <cfRule type="cellIs" dxfId="181" priority="7" operator="greaterThan">
      <formula>$W$10</formula>
    </cfRule>
  </conditionalFormatting>
  <dataValidations count="3">
    <dataValidation type="list" allowBlank="1" showInputMessage="1" showErrorMessage="1" sqref="C6" xr:uid="{00000000-0002-0000-0000-000000000000}">
      <formula1>$D$29:$AH$29</formula1>
    </dataValidation>
    <dataValidation type="list" allowBlank="1" showInputMessage="1" showErrorMessage="1" sqref="E6" xr:uid="{00000000-0002-0000-0000-000001000000}">
      <formula1>$D$29:$O$29</formula1>
    </dataValidation>
    <dataValidation type="list" allowBlank="1" showInputMessage="1" showErrorMessage="1" sqref="E3" xr:uid="{00000000-0002-0000-0000-000002000000}">
      <formula1>$F$3:$I$3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4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zoomScale="80" zoomScaleNormal="80" workbookViewId="0">
      <selection activeCell="D31" sqref="D31"/>
    </sheetView>
  </sheetViews>
  <sheetFormatPr defaultColWidth="11.42578125" defaultRowHeight="12.75"/>
  <cols>
    <col min="1" max="1" width="1" style="35" customWidth="1"/>
    <col min="2" max="2" width="5.28515625" style="36" customWidth="1"/>
    <col min="3" max="3" width="24.7109375" style="35" customWidth="1"/>
    <col min="4" max="4" width="7.140625" style="36" customWidth="1"/>
    <col min="5" max="5" width="14.42578125" style="36" customWidth="1"/>
    <col min="6" max="19" width="11" style="36" customWidth="1"/>
    <col min="20" max="20" width="1.42578125" style="35" customWidth="1"/>
    <col min="21" max="16384" width="11.42578125" style="35"/>
  </cols>
  <sheetData>
    <row r="1" spans="1:20" ht="6" customHeigh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15.75">
      <c r="A2" s="185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5"/>
    </row>
    <row r="3" spans="1:20" ht="15.75">
      <c r="A3" s="185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5"/>
    </row>
    <row r="4" spans="1:20" ht="15.75">
      <c r="A4" s="185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5"/>
    </row>
    <row r="5" spans="1:20" ht="15.75">
      <c r="A5" s="185"/>
      <c r="B5" s="189" t="s">
        <v>8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5"/>
    </row>
    <row r="6" spans="1:20" ht="15.75">
      <c r="A6" s="185"/>
      <c r="B6" s="189" t="s">
        <v>24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5"/>
    </row>
    <row r="7" spans="1:20">
      <c r="A7" s="185"/>
      <c r="B7" s="38"/>
      <c r="C7" s="39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40"/>
      <c r="Q7" s="40"/>
      <c r="R7" s="38"/>
      <c r="S7" s="38"/>
      <c r="T7" s="185"/>
    </row>
    <row r="8" spans="1:20" ht="40.5" customHeight="1">
      <c r="A8" s="185"/>
      <c r="B8" s="187" t="s">
        <v>25</v>
      </c>
      <c r="C8" s="187" t="s">
        <v>26</v>
      </c>
      <c r="D8" s="187" t="s">
        <v>27</v>
      </c>
      <c r="E8" s="190" t="s">
        <v>7</v>
      </c>
      <c r="F8" s="191" t="s">
        <v>28</v>
      </c>
      <c r="G8" s="191"/>
      <c r="H8" s="192" t="s">
        <v>29</v>
      </c>
      <c r="I8" s="192"/>
      <c r="J8" s="193" t="s">
        <v>30</v>
      </c>
      <c r="K8" s="193"/>
      <c r="L8" s="195" t="s">
        <v>31</v>
      </c>
      <c r="M8" s="195"/>
      <c r="N8" s="196" t="s">
        <v>32</v>
      </c>
      <c r="O8" s="196"/>
      <c r="P8" s="194" t="s">
        <v>33</v>
      </c>
      <c r="Q8" s="194"/>
      <c r="R8" s="197" t="s">
        <v>34</v>
      </c>
      <c r="S8" s="197"/>
      <c r="T8" s="185"/>
    </row>
    <row r="9" spans="1:20" ht="13.5" customHeight="1">
      <c r="A9" s="185"/>
      <c r="B9" s="188"/>
      <c r="C9" s="188"/>
      <c r="D9" s="188"/>
      <c r="E9" s="190"/>
      <c r="F9" s="22" t="s">
        <v>35</v>
      </c>
      <c r="G9" s="22" t="s">
        <v>36</v>
      </c>
      <c r="H9" s="23" t="s">
        <v>35</v>
      </c>
      <c r="I9" s="23" t="s">
        <v>36</v>
      </c>
      <c r="J9" s="24" t="s">
        <v>35</v>
      </c>
      <c r="K9" s="24" t="s">
        <v>36</v>
      </c>
      <c r="L9" s="26" t="s">
        <v>35</v>
      </c>
      <c r="M9" s="26" t="s">
        <v>36</v>
      </c>
      <c r="N9" s="41" t="s">
        <v>35</v>
      </c>
      <c r="O9" s="41" t="s">
        <v>36</v>
      </c>
      <c r="P9" s="25" t="s">
        <v>35</v>
      </c>
      <c r="Q9" s="25" t="s">
        <v>36</v>
      </c>
      <c r="R9" s="52" t="s">
        <v>35</v>
      </c>
      <c r="S9" s="52" t="s">
        <v>36</v>
      </c>
      <c r="T9" s="185"/>
    </row>
    <row r="10" spans="1:20" ht="21" customHeight="1">
      <c r="A10" s="185"/>
      <c r="B10" s="43">
        <v>1</v>
      </c>
      <c r="C10" s="33"/>
      <c r="D10" s="32"/>
      <c r="E10" s="34"/>
      <c r="F10" s="31" t="str">
        <f>IF(E10=0,"-",E10-21)</f>
        <v>-</v>
      </c>
      <c r="G10" s="31" t="str">
        <f>IF(E10=0,"-",E10-7)</f>
        <v>-</v>
      </c>
      <c r="H10" s="30" t="str">
        <f>IF(E10=0,"-",E10-4)</f>
        <v>-</v>
      </c>
      <c r="I10" s="30" t="str">
        <f>IF(E10=0,"-",E10+4)</f>
        <v>-</v>
      </c>
      <c r="J10" s="29" t="str">
        <f>IF(E10=0,"-",H10+7)</f>
        <v>-</v>
      </c>
      <c r="K10" s="29" t="str">
        <f>IF(E10=0,"-",I10+21)</f>
        <v>-</v>
      </c>
      <c r="L10" s="27" t="str">
        <f>IF(E10=0,"-",E10-14)</f>
        <v>-</v>
      </c>
      <c r="M10" s="27" t="str">
        <f>IF(E10=0,"-",E10-7)</f>
        <v>-</v>
      </c>
      <c r="N10" s="42" t="str">
        <f>IF(E10=0,"-",E10)</f>
        <v>-</v>
      </c>
      <c r="O10" s="42" t="str">
        <f>IF(E10=0,"-",E10+30)</f>
        <v>-</v>
      </c>
      <c r="P10" s="28" t="str">
        <f>IF(E10=0,"-",E10)</f>
        <v>-</v>
      </c>
      <c r="Q10" s="28" t="str">
        <f>IF(E10=0,"-",E10+14)</f>
        <v>-</v>
      </c>
      <c r="R10" s="53" t="str">
        <f>IF(E10=0,"-",E10)</f>
        <v>-</v>
      </c>
      <c r="S10" s="53" t="str">
        <f>IF(E10=0,"-",E10+10)</f>
        <v>-</v>
      </c>
      <c r="T10" s="185"/>
    </row>
    <row r="11" spans="1:20" ht="21" customHeight="1">
      <c r="A11" s="185"/>
      <c r="B11" s="43">
        <v>2</v>
      </c>
      <c r="C11" s="33"/>
      <c r="D11" s="32"/>
      <c r="E11" s="34"/>
      <c r="F11" s="31" t="str">
        <f t="shared" ref="F11:F39" si="0">IF(E11=0,"-",E11-21)</f>
        <v>-</v>
      </c>
      <c r="G11" s="31" t="str">
        <f t="shared" ref="G11:G39" si="1">IF(E11=0,"-",E11-7)</f>
        <v>-</v>
      </c>
      <c r="H11" s="30" t="str">
        <f t="shared" ref="H11:H39" si="2">IF(E11=0,"-",E11-4)</f>
        <v>-</v>
      </c>
      <c r="I11" s="30" t="str">
        <f t="shared" ref="I11:I39" si="3">IF(E11=0,"-",E11+4)</f>
        <v>-</v>
      </c>
      <c r="J11" s="29" t="str">
        <f t="shared" ref="J11:J39" si="4">IF(E11=0,"-",H11+7)</f>
        <v>-</v>
      </c>
      <c r="K11" s="29" t="str">
        <f t="shared" ref="K11:K39" si="5">IF(E11=0,"-",I11+21)</f>
        <v>-</v>
      </c>
      <c r="L11" s="27" t="str">
        <f t="shared" ref="L11:L39" si="6">IF(E11=0,"-",E11-14)</f>
        <v>-</v>
      </c>
      <c r="M11" s="27" t="str">
        <f t="shared" ref="M11:M39" si="7">IF(E11=0,"-",E11-7)</f>
        <v>-</v>
      </c>
      <c r="N11" s="42" t="str">
        <f t="shared" ref="N11:N39" si="8">IF(E11=0,"-",E11)</f>
        <v>-</v>
      </c>
      <c r="O11" s="42" t="str">
        <f t="shared" ref="O11:O39" si="9">IF(E11=0,"-",E11+30)</f>
        <v>-</v>
      </c>
      <c r="P11" s="28" t="str">
        <f t="shared" ref="P11:P39" si="10">IF(E11=0,"-",E11)</f>
        <v>-</v>
      </c>
      <c r="Q11" s="28" t="str">
        <f t="shared" ref="Q11:Q39" si="11">IF(E11=0,"-",E11+14)</f>
        <v>-</v>
      </c>
      <c r="R11" s="53" t="str">
        <f t="shared" ref="R11:R39" si="12">IF(E11=0,"-",E11)</f>
        <v>-</v>
      </c>
      <c r="S11" s="53" t="str">
        <f t="shared" ref="S11:S39" si="13">IF(E11=0,"-",E11+10)</f>
        <v>-</v>
      </c>
      <c r="T11" s="185"/>
    </row>
    <row r="12" spans="1:20" ht="21" customHeight="1">
      <c r="A12" s="185"/>
      <c r="B12" s="43">
        <v>3</v>
      </c>
      <c r="C12" s="33"/>
      <c r="D12" s="32"/>
      <c r="E12" s="34"/>
      <c r="F12" s="31" t="str">
        <f t="shared" si="0"/>
        <v>-</v>
      </c>
      <c r="G12" s="31" t="str">
        <f t="shared" si="1"/>
        <v>-</v>
      </c>
      <c r="H12" s="30" t="str">
        <f t="shared" si="2"/>
        <v>-</v>
      </c>
      <c r="I12" s="30" t="str">
        <f t="shared" si="3"/>
        <v>-</v>
      </c>
      <c r="J12" s="29" t="str">
        <f t="shared" si="4"/>
        <v>-</v>
      </c>
      <c r="K12" s="29" t="str">
        <f t="shared" si="5"/>
        <v>-</v>
      </c>
      <c r="L12" s="27" t="str">
        <f t="shared" si="6"/>
        <v>-</v>
      </c>
      <c r="M12" s="27" t="str">
        <f t="shared" si="7"/>
        <v>-</v>
      </c>
      <c r="N12" s="42" t="str">
        <f t="shared" si="8"/>
        <v>-</v>
      </c>
      <c r="O12" s="42" t="str">
        <f t="shared" si="9"/>
        <v>-</v>
      </c>
      <c r="P12" s="28" t="str">
        <f t="shared" si="10"/>
        <v>-</v>
      </c>
      <c r="Q12" s="28" t="str">
        <f t="shared" si="11"/>
        <v>-</v>
      </c>
      <c r="R12" s="53" t="str">
        <f t="shared" si="12"/>
        <v>-</v>
      </c>
      <c r="S12" s="53" t="str">
        <f t="shared" si="13"/>
        <v>-</v>
      </c>
      <c r="T12" s="185"/>
    </row>
    <row r="13" spans="1:20" ht="21" customHeight="1">
      <c r="A13" s="185"/>
      <c r="B13" s="43">
        <v>4</v>
      </c>
      <c r="C13" s="33"/>
      <c r="D13" s="32"/>
      <c r="E13" s="34"/>
      <c r="F13" s="31" t="str">
        <f t="shared" si="0"/>
        <v>-</v>
      </c>
      <c r="G13" s="31" t="str">
        <f t="shared" si="1"/>
        <v>-</v>
      </c>
      <c r="H13" s="30" t="str">
        <f t="shared" si="2"/>
        <v>-</v>
      </c>
      <c r="I13" s="30" t="str">
        <f t="shared" si="3"/>
        <v>-</v>
      </c>
      <c r="J13" s="29" t="str">
        <f t="shared" si="4"/>
        <v>-</v>
      </c>
      <c r="K13" s="29" t="str">
        <f t="shared" si="5"/>
        <v>-</v>
      </c>
      <c r="L13" s="27" t="str">
        <f t="shared" si="6"/>
        <v>-</v>
      </c>
      <c r="M13" s="27" t="str">
        <f t="shared" si="7"/>
        <v>-</v>
      </c>
      <c r="N13" s="42" t="str">
        <f t="shared" si="8"/>
        <v>-</v>
      </c>
      <c r="O13" s="42" t="str">
        <f t="shared" si="9"/>
        <v>-</v>
      </c>
      <c r="P13" s="28" t="str">
        <f t="shared" si="10"/>
        <v>-</v>
      </c>
      <c r="Q13" s="28" t="str">
        <f t="shared" si="11"/>
        <v>-</v>
      </c>
      <c r="R13" s="53" t="str">
        <f t="shared" si="12"/>
        <v>-</v>
      </c>
      <c r="S13" s="53" t="str">
        <f t="shared" si="13"/>
        <v>-</v>
      </c>
      <c r="T13" s="185"/>
    </row>
    <row r="14" spans="1:20" ht="21" customHeight="1">
      <c r="A14" s="185"/>
      <c r="B14" s="43">
        <v>5</v>
      </c>
      <c r="C14" s="33"/>
      <c r="D14" s="32"/>
      <c r="E14" s="34"/>
      <c r="F14" s="31" t="str">
        <f t="shared" si="0"/>
        <v>-</v>
      </c>
      <c r="G14" s="31" t="str">
        <f t="shared" si="1"/>
        <v>-</v>
      </c>
      <c r="H14" s="30" t="str">
        <f t="shared" si="2"/>
        <v>-</v>
      </c>
      <c r="I14" s="30" t="str">
        <f t="shared" si="3"/>
        <v>-</v>
      </c>
      <c r="J14" s="29" t="str">
        <f t="shared" si="4"/>
        <v>-</v>
      </c>
      <c r="K14" s="29" t="str">
        <f t="shared" si="5"/>
        <v>-</v>
      </c>
      <c r="L14" s="27" t="str">
        <f t="shared" si="6"/>
        <v>-</v>
      </c>
      <c r="M14" s="27" t="str">
        <f t="shared" si="7"/>
        <v>-</v>
      </c>
      <c r="N14" s="42" t="str">
        <f t="shared" si="8"/>
        <v>-</v>
      </c>
      <c r="O14" s="42" t="str">
        <f t="shared" si="9"/>
        <v>-</v>
      </c>
      <c r="P14" s="28" t="str">
        <f t="shared" si="10"/>
        <v>-</v>
      </c>
      <c r="Q14" s="28" t="str">
        <f t="shared" si="11"/>
        <v>-</v>
      </c>
      <c r="R14" s="53" t="str">
        <f t="shared" si="12"/>
        <v>-</v>
      </c>
      <c r="S14" s="53" t="str">
        <f t="shared" si="13"/>
        <v>-</v>
      </c>
      <c r="T14" s="185"/>
    </row>
    <row r="15" spans="1:20" ht="21" customHeight="1">
      <c r="A15" s="185"/>
      <c r="B15" s="43">
        <v>6</v>
      </c>
      <c r="C15" s="33"/>
      <c r="D15" s="32"/>
      <c r="E15" s="34"/>
      <c r="F15" s="31" t="str">
        <f t="shared" si="0"/>
        <v>-</v>
      </c>
      <c r="G15" s="31" t="str">
        <f t="shared" si="1"/>
        <v>-</v>
      </c>
      <c r="H15" s="30" t="str">
        <f t="shared" si="2"/>
        <v>-</v>
      </c>
      <c r="I15" s="30" t="str">
        <f t="shared" si="3"/>
        <v>-</v>
      </c>
      <c r="J15" s="29" t="str">
        <f t="shared" si="4"/>
        <v>-</v>
      </c>
      <c r="K15" s="29" t="str">
        <f t="shared" si="5"/>
        <v>-</v>
      </c>
      <c r="L15" s="27" t="str">
        <f t="shared" si="6"/>
        <v>-</v>
      </c>
      <c r="M15" s="27" t="str">
        <f t="shared" si="7"/>
        <v>-</v>
      </c>
      <c r="N15" s="42" t="str">
        <f t="shared" si="8"/>
        <v>-</v>
      </c>
      <c r="O15" s="42" t="str">
        <f t="shared" si="9"/>
        <v>-</v>
      </c>
      <c r="P15" s="28" t="str">
        <f t="shared" si="10"/>
        <v>-</v>
      </c>
      <c r="Q15" s="28" t="str">
        <f t="shared" si="11"/>
        <v>-</v>
      </c>
      <c r="R15" s="53" t="str">
        <f t="shared" si="12"/>
        <v>-</v>
      </c>
      <c r="S15" s="53" t="str">
        <f t="shared" si="13"/>
        <v>-</v>
      </c>
      <c r="T15" s="185"/>
    </row>
    <row r="16" spans="1:20" ht="21" customHeight="1">
      <c r="A16" s="185"/>
      <c r="B16" s="43">
        <v>7</v>
      </c>
      <c r="C16" s="33"/>
      <c r="D16" s="32"/>
      <c r="E16" s="34"/>
      <c r="F16" s="31" t="str">
        <f t="shared" si="0"/>
        <v>-</v>
      </c>
      <c r="G16" s="31" t="str">
        <f t="shared" si="1"/>
        <v>-</v>
      </c>
      <c r="H16" s="30" t="str">
        <f t="shared" si="2"/>
        <v>-</v>
      </c>
      <c r="I16" s="30" t="str">
        <f t="shared" si="3"/>
        <v>-</v>
      </c>
      <c r="J16" s="29" t="str">
        <f t="shared" si="4"/>
        <v>-</v>
      </c>
      <c r="K16" s="29" t="str">
        <f t="shared" si="5"/>
        <v>-</v>
      </c>
      <c r="L16" s="27" t="str">
        <f t="shared" si="6"/>
        <v>-</v>
      </c>
      <c r="M16" s="27" t="str">
        <f t="shared" si="7"/>
        <v>-</v>
      </c>
      <c r="N16" s="42" t="str">
        <f t="shared" si="8"/>
        <v>-</v>
      </c>
      <c r="O16" s="42" t="str">
        <f t="shared" si="9"/>
        <v>-</v>
      </c>
      <c r="P16" s="28" t="str">
        <f t="shared" si="10"/>
        <v>-</v>
      </c>
      <c r="Q16" s="28" t="str">
        <f t="shared" si="11"/>
        <v>-</v>
      </c>
      <c r="R16" s="53" t="str">
        <f t="shared" si="12"/>
        <v>-</v>
      </c>
      <c r="S16" s="53" t="str">
        <f t="shared" si="13"/>
        <v>-</v>
      </c>
      <c r="T16" s="185"/>
    </row>
    <row r="17" spans="1:20" ht="21" customHeight="1">
      <c r="A17" s="185"/>
      <c r="B17" s="43">
        <v>8</v>
      </c>
      <c r="C17" s="33"/>
      <c r="D17" s="32"/>
      <c r="E17" s="34"/>
      <c r="F17" s="31" t="str">
        <f t="shared" si="0"/>
        <v>-</v>
      </c>
      <c r="G17" s="31" t="str">
        <f t="shared" si="1"/>
        <v>-</v>
      </c>
      <c r="H17" s="30" t="str">
        <f t="shared" si="2"/>
        <v>-</v>
      </c>
      <c r="I17" s="30" t="str">
        <f t="shared" si="3"/>
        <v>-</v>
      </c>
      <c r="J17" s="29" t="str">
        <f t="shared" si="4"/>
        <v>-</v>
      </c>
      <c r="K17" s="29" t="str">
        <f t="shared" si="5"/>
        <v>-</v>
      </c>
      <c r="L17" s="27" t="str">
        <f t="shared" si="6"/>
        <v>-</v>
      </c>
      <c r="M17" s="27" t="str">
        <f t="shared" si="7"/>
        <v>-</v>
      </c>
      <c r="N17" s="42" t="str">
        <f t="shared" si="8"/>
        <v>-</v>
      </c>
      <c r="O17" s="42" t="str">
        <f t="shared" si="9"/>
        <v>-</v>
      </c>
      <c r="P17" s="28" t="str">
        <f t="shared" si="10"/>
        <v>-</v>
      </c>
      <c r="Q17" s="28" t="str">
        <f t="shared" si="11"/>
        <v>-</v>
      </c>
      <c r="R17" s="53" t="str">
        <f t="shared" si="12"/>
        <v>-</v>
      </c>
      <c r="S17" s="53" t="str">
        <f t="shared" si="13"/>
        <v>-</v>
      </c>
      <c r="T17" s="185"/>
    </row>
    <row r="18" spans="1:20" ht="21" customHeight="1">
      <c r="A18" s="185"/>
      <c r="B18" s="43">
        <v>9</v>
      </c>
      <c r="C18" s="33"/>
      <c r="D18" s="32"/>
      <c r="E18" s="34"/>
      <c r="F18" s="31" t="str">
        <f t="shared" si="0"/>
        <v>-</v>
      </c>
      <c r="G18" s="31" t="str">
        <f t="shared" si="1"/>
        <v>-</v>
      </c>
      <c r="H18" s="30" t="str">
        <f t="shared" si="2"/>
        <v>-</v>
      </c>
      <c r="I18" s="30" t="str">
        <f t="shared" si="3"/>
        <v>-</v>
      </c>
      <c r="J18" s="29" t="str">
        <f t="shared" si="4"/>
        <v>-</v>
      </c>
      <c r="K18" s="29" t="str">
        <f t="shared" si="5"/>
        <v>-</v>
      </c>
      <c r="L18" s="27" t="str">
        <f t="shared" si="6"/>
        <v>-</v>
      </c>
      <c r="M18" s="27" t="str">
        <f t="shared" si="7"/>
        <v>-</v>
      </c>
      <c r="N18" s="42" t="str">
        <f t="shared" si="8"/>
        <v>-</v>
      </c>
      <c r="O18" s="42" t="str">
        <f t="shared" si="9"/>
        <v>-</v>
      </c>
      <c r="P18" s="28" t="str">
        <f t="shared" si="10"/>
        <v>-</v>
      </c>
      <c r="Q18" s="28" t="str">
        <f t="shared" si="11"/>
        <v>-</v>
      </c>
      <c r="R18" s="53" t="str">
        <f t="shared" si="12"/>
        <v>-</v>
      </c>
      <c r="S18" s="53" t="str">
        <f t="shared" si="13"/>
        <v>-</v>
      </c>
      <c r="T18" s="185"/>
    </row>
    <row r="19" spans="1:20" ht="21" customHeight="1">
      <c r="A19" s="185"/>
      <c r="B19" s="43">
        <v>10</v>
      </c>
      <c r="C19" s="33"/>
      <c r="D19" s="32"/>
      <c r="E19" s="34"/>
      <c r="F19" s="31" t="str">
        <f t="shared" si="0"/>
        <v>-</v>
      </c>
      <c r="G19" s="31" t="str">
        <f t="shared" si="1"/>
        <v>-</v>
      </c>
      <c r="H19" s="30" t="str">
        <f t="shared" si="2"/>
        <v>-</v>
      </c>
      <c r="I19" s="30" t="str">
        <f t="shared" si="3"/>
        <v>-</v>
      </c>
      <c r="J19" s="29" t="str">
        <f t="shared" si="4"/>
        <v>-</v>
      </c>
      <c r="K19" s="29" t="str">
        <f t="shared" si="5"/>
        <v>-</v>
      </c>
      <c r="L19" s="27" t="str">
        <f t="shared" si="6"/>
        <v>-</v>
      </c>
      <c r="M19" s="27" t="str">
        <f t="shared" si="7"/>
        <v>-</v>
      </c>
      <c r="N19" s="42" t="str">
        <f t="shared" si="8"/>
        <v>-</v>
      </c>
      <c r="O19" s="42" t="str">
        <f t="shared" si="9"/>
        <v>-</v>
      </c>
      <c r="P19" s="28" t="str">
        <f t="shared" si="10"/>
        <v>-</v>
      </c>
      <c r="Q19" s="28" t="str">
        <f t="shared" si="11"/>
        <v>-</v>
      </c>
      <c r="R19" s="53" t="str">
        <f t="shared" si="12"/>
        <v>-</v>
      </c>
      <c r="S19" s="53" t="str">
        <f t="shared" si="13"/>
        <v>-</v>
      </c>
      <c r="T19" s="185"/>
    </row>
    <row r="20" spans="1:20" ht="21" customHeight="1">
      <c r="A20" s="185"/>
      <c r="B20" s="43">
        <v>11</v>
      </c>
      <c r="C20" s="33"/>
      <c r="D20" s="32"/>
      <c r="E20" s="34"/>
      <c r="F20" s="31" t="str">
        <f t="shared" si="0"/>
        <v>-</v>
      </c>
      <c r="G20" s="31" t="str">
        <f t="shared" si="1"/>
        <v>-</v>
      </c>
      <c r="H20" s="30" t="str">
        <f t="shared" si="2"/>
        <v>-</v>
      </c>
      <c r="I20" s="30" t="str">
        <f t="shared" si="3"/>
        <v>-</v>
      </c>
      <c r="J20" s="29" t="str">
        <f t="shared" si="4"/>
        <v>-</v>
      </c>
      <c r="K20" s="29" t="str">
        <f t="shared" si="5"/>
        <v>-</v>
      </c>
      <c r="L20" s="27" t="str">
        <f t="shared" si="6"/>
        <v>-</v>
      </c>
      <c r="M20" s="27" t="str">
        <f t="shared" si="7"/>
        <v>-</v>
      </c>
      <c r="N20" s="42" t="str">
        <f t="shared" si="8"/>
        <v>-</v>
      </c>
      <c r="O20" s="42" t="str">
        <f t="shared" si="9"/>
        <v>-</v>
      </c>
      <c r="P20" s="28" t="str">
        <f t="shared" si="10"/>
        <v>-</v>
      </c>
      <c r="Q20" s="28" t="str">
        <f t="shared" si="11"/>
        <v>-</v>
      </c>
      <c r="R20" s="53" t="str">
        <f t="shared" si="12"/>
        <v>-</v>
      </c>
      <c r="S20" s="53" t="str">
        <f t="shared" si="13"/>
        <v>-</v>
      </c>
      <c r="T20" s="185"/>
    </row>
    <row r="21" spans="1:20" ht="21" customHeight="1">
      <c r="A21" s="185"/>
      <c r="B21" s="43">
        <v>12</v>
      </c>
      <c r="C21" s="33"/>
      <c r="D21" s="32"/>
      <c r="E21" s="34"/>
      <c r="F21" s="31" t="str">
        <f t="shared" si="0"/>
        <v>-</v>
      </c>
      <c r="G21" s="31" t="str">
        <f t="shared" si="1"/>
        <v>-</v>
      </c>
      <c r="H21" s="30" t="str">
        <f t="shared" si="2"/>
        <v>-</v>
      </c>
      <c r="I21" s="30" t="str">
        <f t="shared" si="3"/>
        <v>-</v>
      </c>
      <c r="J21" s="29" t="str">
        <f t="shared" si="4"/>
        <v>-</v>
      </c>
      <c r="K21" s="29" t="str">
        <f t="shared" si="5"/>
        <v>-</v>
      </c>
      <c r="L21" s="27" t="str">
        <f t="shared" si="6"/>
        <v>-</v>
      </c>
      <c r="M21" s="27" t="str">
        <f t="shared" si="7"/>
        <v>-</v>
      </c>
      <c r="N21" s="42" t="str">
        <f t="shared" si="8"/>
        <v>-</v>
      </c>
      <c r="O21" s="42" t="str">
        <f t="shared" si="9"/>
        <v>-</v>
      </c>
      <c r="P21" s="28" t="str">
        <f t="shared" si="10"/>
        <v>-</v>
      </c>
      <c r="Q21" s="28" t="str">
        <f t="shared" si="11"/>
        <v>-</v>
      </c>
      <c r="R21" s="53" t="str">
        <f t="shared" si="12"/>
        <v>-</v>
      </c>
      <c r="S21" s="53" t="str">
        <f t="shared" si="13"/>
        <v>-</v>
      </c>
      <c r="T21" s="185"/>
    </row>
    <row r="22" spans="1:20" ht="21" customHeight="1">
      <c r="A22" s="185"/>
      <c r="B22" s="43">
        <v>13</v>
      </c>
      <c r="C22" s="33"/>
      <c r="D22" s="32"/>
      <c r="E22" s="34"/>
      <c r="F22" s="31" t="str">
        <f t="shared" si="0"/>
        <v>-</v>
      </c>
      <c r="G22" s="31" t="str">
        <f t="shared" si="1"/>
        <v>-</v>
      </c>
      <c r="H22" s="30" t="str">
        <f t="shared" si="2"/>
        <v>-</v>
      </c>
      <c r="I22" s="30" t="str">
        <f t="shared" si="3"/>
        <v>-</v>
      </c>
      <c r="J22" s="29" t="str">
        <f t="shared" si="4"/>
        <v>-</v>
      </c>
      <c r="K22" s="29" t="str">
        <f t="shared" si="5"/>
        <v>-</v>
      </c>
      <c r="L22" s="27" t="str">
        <f t="shared" si="6"/>
        <v>-</v>
      </c>
      <c r="M22" s="27" t="str">
        <f t="shared" si="7"/>
        <v>-</v>
      </c>
      <c r="N22" s="42" t="str">
        <f t="shared" si="8"/>
        <v>-</v>
      </c>
      <c r="O22" s="42" t="str">
        <f t="shared" si="9"/>
        <v>-</v>
      </c>
      <c r="P22" s="28" t="str">
        <f t="shared" si="10"/>
        <v>-</v>
      </c>
      <c r="Q22" s="28" t="str">
        <f t="shared" si="11"/>
        <v>-</v>
      </c>
      <c r="R22" s="53" t="str">
        <f t="shared" si="12"/>
        <v>-</v>
      </c>
      <c r="S22" s="53" t="str">
        <f t="shared" si="13"/>
        <v>-</v>
      </c>
      <c r="T22" s="185"/>
    </row>
    <row r="23" spans="1:20" ht="21" customHeight="1">
      <c r="A23" s="185"/>
      <c r="B23" s="43">
        <v>14</v>
      </c>
      <c r="C23" s="33"/>
      <c r="D23" s="32"/>
      <c r="E23" s="34"/>
      <c r="F23" s="31" t="str">
        <f t="shared" si="0"/>
        <v>-</v>
      </c>
      <c r="G23" s="31" t="str">
        <f t="shared" si="1"/>
        <v>-</v>
      </c>
      <c r="H23" s="30" t="str">
        <f t="shared" si="2"/>
        <v>-</v>
      </c>
      <c r="I23" s="30" t="str">
        <f t="shared" si="3"/>
        <v>-</v>
      </c>
      <c r="J23" s="29" t="str">
        <f t="shared" si="4"/>
        <v>-</v>
      </c>
      <c r="K23" s="29" t="str">
        <f t="shared" si="5"/>
        <v>-</v>
      </c>
      <c r="L23" s="27" t="str">
        <f t="shared" si="6"/>
        <v>-</v>
      </c>
      <c r="M23" s="27" t="str">
        <f t="shared" si="7"/>
        <v>-</v>
      </c>
      <c r="N23" s="42" t="str">
        <f t="shared" si="8"/>
        <v>-</v>
      </c>
      <c r="O23" s="42" t="str">
        <f t="shared" si="9"/>
        <v>-</v>
      </c>
      <c r="P23" s="28" t="str">
        <f t="shared" si="10"/>
        <v>-</v>
      </c>
      <c r="Q23" s="28" t="str">
        <f t="shared" si="11"/>
        <v>-</v>
      </c>
      <c r="R23" s="53" t="str">
        <f t="shared" si="12"/>
        <v>-</v>
      </c>
      <c r="S23" s="53" t="str">
        <f t="shared" si="13"/>
        <v>-</v>
      </c>
      <c r="T23" s="185"/>
    </row>
    <row r="24" spans="1:20" ht="21" customHeight="1">
      <c r="A24" s="185"/>
      <c r="B24" s="43">
        <v>15</v>
      </c>
      <c r="C24" s="33"/>
      <c r="D24" s="32"/>
      <c r="E24" s="34"/>
      <c r="F24" s="31" t="str">
        <f t="shared" si="0"/>
        <v>-</v>
      </c>
      <c r="G24" s="31" t="str">
        <f t="shared" si="1"/>
        <v>-</v>
      </c>
      <c r="H24" s="30" t="str">
        <f t="shared" si="2"/>
        <v>-</v>
      </c>
      <c r="I24" s="30" t="str">
        <f t="shared" si="3"/>
        <v>-</v>
      </c>
      <c r="J24" s="29" t="str">
        <f t="shared" si="4"/>
        <v>-</v>
      </c>
      <c r="K24" s="29" t="str">
        <f t="shared" si="5"/>
        <v>-</v>
      </c>
      <c r="L24" s="27" t="str">
        <f t="shared" si="6"/>
        <v>-</v>
      </c>
      <c r="M24" s="27" t="str">
        <f t="shared" si="7"/>
        <v>-</v>
      </c>
      <c r="N24" s="42" t="str">
        <f t="shared" si="8"/>
        <v>-</v>
      </c>
      <c r="O24" s="42" t="str">
        <f t="shared" si="9"/>
        <v>-</v>
      </c>
      <c r="P24" s="28" t="str">
        <f t="shared" si="10"/>
        <v>-</v>
      </c>
      <c r="Q24" s="28" t="str">
        <f t="shared" si="11"/>
        <v>-</v>
      </c>
      <c r="R24" s="53" t="str">
        <f t="shared" si="12"/>
        <v>-</v>
      </c>
      <c r="S24" s="53" t="str">
        <f t="shared" si="13"/>
        <v>-</v>
      </c>
      <c r="T24" s="185"/>
    </row>
    <row r="25" spans="1:20" ht="21" customHeight="1">
      <c r="A25" s="185"/>
      <c r="B25" s="43">
        <v>16</v>
      </c>
      <c r="C25" s="33"/>
      <c r="D25" s="32"/>
      <c r="E25" s="34"/>
      <c r="F25" s="31" t="str">
        <f t="shared" si="0"/>
        <v>-</v>
      </c>
      <c r="G25" s="31" t="str">
        <f t="shared" si="1"/>
        <v>-</v>
      </c>
      <c r="H25" s="30" t="str">
        <f t="shared" si="2"/>
        <v>-</v>
      </c>
      <c r="I25" s="30" t="str">
        <f t="shared" si="3"/>
        <v>-</v>
      </c>
      <c r="J25" s="29" t="str">
        <f t="shared" si="4"/>
        <v>-</v>
      </c>
      <c r="K25" s="29" t="str">
        <f t="shared" si="5"/>
        <v>-</v>
      </c>
      <c r="L25" s="27" t="str">
        <f t="shared" si="6"/>
        <v>-</v>
      </c>
      <c r="M25" s="27" t="str">
        <f t="shared" si="7"/>
        <v>-</v>
      </c>
      <c r="N25" s="42" t="str">
        <f t="shared" si="8"/>
        <v>-</v>
      </c>
      <c r="O25" s="42" t="str">
        <f t="shared" si="9"/>
        <v>-</v>
      </c>
      <c r="P25" s="28" t="str">
        <f t="shared" si="10"/>
        <v>-</v>
      </c>
      <c r="Q25" s="28" t="str">
        <f t="shared" si="11"/>
        <v>-</v>
      </c>
      <c r="R25" s="53" t="str">
        <f t="shared" si="12"/>
        <v>-</v>
      </c>
      <c r="S25" s="53" t="str">
        <f t="shared" si="13"/>
        <v>-</v>
      </c>
      <c r="T25" s="185"/>
    </row>
    <row r="26" spans="1:20" ht="21" customHeight="1">
      <c r="A26" s="185"/>
      <c r="B26" s="43">
        <v>17</v>
      </c>
      <c r="C26" s="33"/>
      <c r="D26" s="32"/>
      <c r="E26" s="34"/>
      <c r="F26" s="31" t="str">
        <f t="shared" si="0"/>
        <v>-</v>
      </c>
      <c r="G26" s="31" t="str">
        <f t="shared" si="1"/>
        <v>-</v>
      </c>
      <c r="H26" s="30" t="str">
        <f t="shared" si="2"/>
        <v>-</v>
      </c>
      <c r="I26" s="30" t="str">
        <f t="shared" si="3"/>
        <v>-</v>
      </c>
      <c r="J26" s="29" t="str">
        <f t="shared" si="4"/>
        <v>-</v>
      </c>
      <c r="K26" s="29" t="str">
        <f t="shared" si="5"/>
        <v>-</v>
      </c>
      <c r="L26" s="27" t="str">
        <f t="shared" si="6"/>
        <v>-</v>
      </c>
      <c r="M26" s="27" t="str">
        <f t="shared" si="7"/>
        <v>-</v>
      </c>
      <c r="N26" s="42" t="str">
        <f t="shared" si="8"/>
        <v>-</v>
      </c>
      <c r="O26" s="42" t="str">
        <f t="shared" si="9"/>
        <v>-</v>
      </c>
      <c r="P26" s="28" t="str">
        <f t="shared" si="10"/>
        <v>-</v>
      </c>
      <c r="Q26" s="28" t="str">
        <f t="shared" si="11"/>
        <v>-</v>
      </c>
      <c r="R26" s="53" t="str">
        <f t="shared" si="12"/>
        <v>-</v>
      </c>
      <c r="S26" s="53" t="str">
        <f t="shared" si="13"/>
        <v>-</v>
      </c>
      <c r="T26" s="185"/>
    </row>
    <row r="27" spans="1:20" ht="21" customHeight="1">
      <c r="A27" s="185"/>
      <c r="B27" s="43">
        <v>18</v>
      </c>
      <c r="C27" s="33"/>
      <c r="D27" s="32"/>
      <c r="E27" s="34"/>
      <c r="F27" s="31" t="str">
        <f t="shared" si="0"/>
        <v>-</v>
      </c>
      <c r="G27" s="31" t="str">
        <f t="shared" si="1"/>
        <v>-</v>
      </c>
      <c r="H27" s="30" t="str">
        <f t="shared" si="2"/>
        <v>-</v>
      </c>
      <c r="I27" s="30" t="str">
        <f t="shared" si="3"/>
        <v>-</v>
      </c>
      <c r="J27" s="29" t="str">
        <f t="shared" si="4"/>
        <v>-</v>
      </c>
      <c r="K27" s="29" t="str">
        <f t="shared" si="5"/>
        <v>-</v>
      </c>
      <c r="L27" s="27" t="str">
        <f t="shared" si="6"/>
        <v>-</v>
      </c>
      <c r="M27" s="27" t="str">
        <f t="shared" si="7"/>
        <v>-</v>
      </c>
      <c r="N27" s="42" t="str">
        <f t="shared" si="8"/>
        <v>-</v>
      </c>
      <c r="O27" s="42" t="str">
        <f t="shared" si="9"/>
        <v>-</v>
      </c>
      <c r="P27" s="28" t="str">
        <f t="shared" si="10"/>
        <v>-</v>
      </c>
      <c r="Q27" s="28" t="str">
        <f t="shared" si="11"/>
        <v>-</v>
      </c>
      <c r="R27" s="53" t="str">
        <f t="shared" si="12"/>
        <v>-</v>
      </c>
      <c r="S27" s="53" t="str">
        <f t="shared" si="13"/>
        <v>-</v>
      </c>
      <c r="T27" s="185"/>
    </row>
    <row r="28" spans="1:20" ht="21" customHeight="1">
      <c r="A28" s="185"/>
      <c r="B28" s="43">
        <v>19</v>
      </c>
      <c r="C28" s="33"/>
      <c r="D28" s="32"/>
      <c r="E28" s="34"/>
      <c r="F28" s="31" t="str">
        <f t="shared" si="0"/>
        <v>-</v>
      </c>
      <c r="G28" s="31" t="str">
        <f t="shared" si="1"/>
        <v>-</v>
      </c>
      <c r="H28" s="30" t="str">
        <f t="shared" si="2"/>
        <v>-</v>
      </c>
      <c r="I28" s="30" t="str">
        <f t="shared" si="3"/>
        <v>-</v>
      </c>
      <c r="J28" s="29" t="str">
        <f t="shared" si="4"/>
        <v>-</v>
      </c>
      <c r="K28" s="29" t="str">
        <f t="shared" si="5"/>
        <v>-</v>
      </c>
      <c r="L28" s="27" t="str">
        <f t="shared" si="6"/>
        <v>-</v>
      </c>
      <c r="M28" s="27" t="str">
        <f t="shared" si="7"/>
        <v>-</v>
      </c>
      <c r="N28" s="42" t="str">
        <f t="shared" si="8"/>
        <v>-</v>
      </c>
      <c r="O28" s="42" t="str">
        <f t="shared" si="9"/>
        <v>-</v>
      </c>
      <c r="P28" s="28" t="str">
        <f t="shared" si="10"/>
        <v>-</v>
      </c>
      <c r="Q28" s="28" t="str">
        <f t="shared" si="11"/>
        <v>-</v>
      </c>
      <c r="R28" s="53" t="str">
        <f t="shared" si="12"/>
        <v>-</v>
      </c>
      <c r="S28" s="53" t="str">
        <f t="shared" si="13"/>
        <v>-</v>
      </c>
      <c r="T28" s="185"/>
    </row>
    <row r="29" spans="1:20" ht="21" customHeight="1">
      <c r="A29" s="185"/>
      <c r="B29" s="43">
        <v>20</v>
      </c>
      <c r="C29" s="33"/>
      <c r="D29" s="32"/>
      <c r="E29" s="34"/>
      <c r="F29" s="31" t="str">
        <f t="shared" si="0"/>
        <v>-</v>
      </c>
      <c r="G29" s="31" t="str">
        <f t="shared" si="1"/>
        <v>-</v>
      </c>
      <c r="H29" s="30" t="str">
        <f t="shared" si="2"/>
        <v>-</v>
      </c>
      <c r="I29" s="30" t="str">
        <f t="shared" si="3"/>
        <v>-</v>
      </c>
      <c r="J29" s="29" t="str">
        <f t="shared" si="4"/>
        <v>-</v>
      </c>
      <c r="K29" s="29" t="str">
        <f t="shared" si="5"/>
        <v>-</v>
      </c>
      <c r="L29" s="27" t="str">
        <f t="shared" si="6"/>
        <v>-</v>
      </c>
      <c r="M29" s="27" t="str">
        <f t="shared" si="7"/>
        <v>-</v>
      </c>
      <c r="N29" s="42" t="str">
        <f t="shared" si="8"/>
        <v>-</v>
      </c>
      <c r="O29" s="42" t="str">
        <f t="shared" si="9"/>
        <v>-</v>
      </c>
      <c r="P29" s="28" t="str">
        <f t="shared" si="10"/>
        <v>-</v>
      </c>
      <c r="Q29" s="28" t="str">
        <f t="shared" si="11"/>
        <v>-</v>
      </c>
      <c r="R29" s="53" t="str">
        <f t="shared" si="12"/>
        <v>-</v>
      </c>
      <c r="S29" s="53" t="str">
        <f t="shared" si="13"/>
        <v>-</v>
      </c>
      <c r="T29" s="185"/>
    </row>
    <row r="30" spans="1:20" ht="21" customHeight="1">
      <c r="A30" s="185"/>
      <c r="B30" s="43">
        <v>21</v>
      </c>
      <c r="C30" s="33"/>
      <c r="D30" s="32"/>
      <c r="E30" s="34"/>
      <c r="F30" s="31" t="str">
        <f t="shared" si="0"/>
        <v>-</v>
      </c>
      <c r="G30" s="31" t="str">
        <f t="shared" si="1"/>
        <v>-</v>
      </c>
      <c r="H30" s="30" t="str">
        <f t="shared" si="2"/>
        <v>-</v>
      </c>
      <c r="I30" s="30" t="str">
        <f t="shared" si="3"/>
        <v>-</v>
      </c>
      <c r="J30" s="29" t="str">
        <f t="shared" si="4"/>
        <v>-</v>
      </c>
      <c r="K30" s="29" t="str">
        <f t="shared" si="5"/>
        <v>-</v>
      </c>
      <c r="L30" s="27" t="str">
        <f t="shared" si="6"/>
        <v>-</v>
      </c>
      <c r="M30" s="27" t="str">
        <f t="shared" si="7"/>
        <v>-</v>
      </c>
      <c r="N30" s="42" t="str">
        <f t="shared" si="8"/>
        <v>-</v>
      </c>
      <c r="O30" s="42" t="str">
        <f t="shared" si="9"/>
        <v>-</v>
      </c>
      <c r="P30" s="28" t="str">
        <f t="shared" si="10"/>
        <v>-</v>
      </c>
      <c r="Q30" s="28" t="str">
        <f t="shared" si="11"/>
        <v>-</v>
      </c>
      <c r="R30" s="53" t="str">
        <f t="shared" si="12"/>
        <v>-</v>
      </c>
      <c r="S30" s="53" t="str">
        <f t="shared" si="13"/>
        <v>-</v>
      </c>
      <c r="T30" s="185"/>
    </row>
    <row r="31" spans="1:20" ht="21" customHeight="1">
      <c r="A31" s="185"/>
      <c r="B31" s="43">
        <v>22</v>
      </c>
      <c r="C31" s="33"/>
      <c r="D31" s="32"/>
      <c r="E31" s="34"/>
      <c r="F31" s="31" t="str">
        <f t="shared" si="0"/>
        <v>-</v>
      </c>
      <c r="G31" s="31" t="str">
        <f t="shared" si="1"/>
        <v>-</v>
      </c>
      <c r="H31" s="30" t="str">
        <f t="shared" si="2"/>
        <v>-</v>
      </c>
      <c r="I31" s="30" t="str">
        <f t="shared" si="3"/>
        <v>-</v>
      </c>
      <c r="J31" s="29" t="str">
        <f t="shared" si="4"/>
        <v>-</v>
      </c>
      <c r="K31" s="29" t="str">
        <f t="shared" si="5"/>
        <v>-</v>
      </c>
      <c r="L31" s="27" t="str">
        <f t="shared" si="6"/>
        <v>-</v>
      </c>
      <c r="M31" s="27" t="str">
        <f t="shared" si="7"/>
        <v>-</v>
      </c>
      <c r="N31" s="42" t="str">
        <f t="shared" si="8"/>
        <v>-</v>
      </c>
      <c r="O31" s="42" t="str">
        <f t="shared" si="9"/>
        <v>-</v>
      </c>
      <c r="P31" s="28" t="str">
        <f t="shared" si="10"/>
        <v>-</v>
      </c>
      <c r="Q31" s="28" t="str">
        <f t="shared" si="11"/>
        <v>-</v>
      </c>
      <c r="R31" s="53" t="str">
        <f t="shared" si="12"/>
        <v>-</v>
      </c>
      <c r="S31" s="53" t="str">
        <f t="shared" si="13"/>
        <v>-</v>
      </c>
      <c r="T31" s="185"/>
    </row>
    <row r="32" spans="1:20" ht="21" customHeight="1">
      <c r="A32" s="185"/>
      <c r="B32" s="43">
        <v>23</v>
      </c>
      <c r="C32" s="33"/>
      <c r="D32" s="32"/>
      <c r="E32" s="34"/>
      <c r="F32" s="31" t="str">
        <f t="shared" si="0"/>
        <v>-</v>
      </c>
      <c r="G32" s="31" t="str">
        <f t="shared" si="1"/>
        <v>-</v>
      </c>
      <c r="H32" s="30" t="str">
        <f t="shared" si="2"/>
        <v>-</v>
      </c>
      <c r="I32" s="30" t="str">
        <f t="shared" si="3"/>
        <v>-</v>
      </c>
      <c r="J32" s="29" t="str">
        <f t="shared" si="4"/>
        <v>-</v>
      </c>
      <c r="K32" s="29" t="str">
        <f t="shared" si="5"/>
        <v>-</v>
      </c>
      <c r="L32" s="27" t="str">
        <f t="shared" si="6"/>
        <v>-</v>
      </c>
      <c r="M32" s="27" t="str">
        <f t="shared" si="7"/>
        <v>-</v>
      </c>
      <c r="N32" s="42" t="str">
        <f t="shared" si="8"/>
        <v>-</v>
      </c>
      <c r="O32" s="42" t="str">
        <f t="shared" si="9"/>
        <v>-</v>
      </c>
      <c r="P32" s="28" t="str">
        <f t="shared" si="10"/>
        <v>-</v>
      </c>
      <c r="Q32" s="28" t="str">
        <f t="shared" si="11"/>
        <v>-</v>
      </c>
      <c r="R32" s="53" t="str">
        <f t="shared" si="12"/>
        <v>-</v>
      </c>
      <c r="S32" s="53" t="str">
        <f t="shared" si="13"/>
        <v>-</v>
      </c>
      <c r="T32" s="185"/>
    </row>
    <row r="33" spans="1:20" ht="21" customHeight="1">
      <c r="A33" s="185"/>
      <c r="B33" s="43">
        <v>24</v>
      </c>
      <c r="C33" s="33"/>
      <c r="D33" s="32"/>
      <c r="E33" s="34"/>
      <c r="F33" s="31" t="str">
        <f t="shared" si="0"/>
        <v>-</v>
      </c>
      <c r="G33" s="31" t="str">
        <f t="shared" si="1"/>
        <v>-</v>
      </c>
      <c r="H33" s="30" t="str">
        <f t="shared" si="2"/>
        <v>-</v>
      </c>
      <c r="I33" s="30" t="str">
        <f t="shared" si="3"/>
        <v>-</v>
      </c>
      <c r="J33" s="29" t="str">
        <f t="shared" si="4"/>
        <v>-</v>
      </c>
      <c r="K33" s="29" t="str">
        <f t="shared" si="5"/>
        <v>-</v>
      </c>
      <c r="L33" s="27" t="str">
        <f t="shared" si="6"/>
        <v>-</v>
      </c>
      <c r="M33" s="27" t="str">
        <f t="shared" si="7"/>
        <v>-</v>
      </c>
      <c r="N33" s="42" t="str">
        <f t="shared" si="8"/>
        <v>-</v>
      </c>
      <c r="O33" s="42" t="str">
        <f t="shared" si="9"/>
        <v>-</v>
      </c>
      <c r="P33" s="28" t="str">
        <f t="shared" si="10"/>
        <v>-</v>
      </c>
      <c r="Q33" s="28" t="str">
        <f t="shared" si="11"/>
        <v>-</v>
      </c>
      <c r="R33" s="53" t="str">
        <f t="shared" si="12"/>
        <v>-</v>
      </c>
      <c r="S33" s="53" t="str">
        <f t="shared" si="13"/>
        <v>-</v>
      </c>
      <c r="T33" s="185"/>
    </row>
    <row r="34" spans="1:20" ht="21" customHeight="1">
      <c r="A34" s="185"/>
      <c r="B34" s="43">
        <v>25</v>
      </c>
      <c r="C34" s="33"/>
      <c r="D34" s="32"/>
      <c r="E34" s="34"/>
      <c r="F34" s="31" t="str">
        <f t="shared" si="0"/>
        <v>-</v>
      </c>
      <c r="G34" s="31" t="str">
        <f t="shared" si="1"/>
        <v>-</v>
      </c>
      <c r="H34" s="30" t="str">
        <f t="shared" si="2"/>
        <v>-</v>
      </c>
      <c r="I34" s="30" t="str">
        <f t="shared" si="3"/>
        <v>-</v>
      </c>
      <c r="J34" s="29" t="str">
        <f t="shared" si="4"/>
        <v>-</v>
      </c>
      <c r="K34" s="29" t="str">
        <f t="shared" si="5"/>
        <v>-</v>
      </c>
      <c r="L34" s="27" t="str">
        <f t="shared" si="6"/>
        <v>-</v>
      </c>
      <c r="M34" s="27" t="str">
        <f t="shared" si="7"/>
        <v>-</v>
      </c>
      <c r="N34" s="42" t="str">
        <f t="shared" si="8"/>
        <v>-</v>
      </c>
      <c r="O34" s="42" t="str">
        <f t="shared" si="9"/>
        <v>-</v>
      </c>
      <c r="P34" s="28" t="str">
        <f t="shared" si="10"/>
        <v>-</v>
      </c>
      <c r="Q34" s="28" t="str">
        <f t="shared" si="11"/>
        <v>-</v>
      </c>
      <c r="R34" s="53" t="str">
        <f t="shared" si="12"/>
        <v>-</v>
      </c>
      <c r="S34" s="53" t="str">
        <f t="shared" si="13"/>
        <v>-</v>
      </c>
      <c r="T34" s="185"/>
    </row>
    <row r="35" spans="1:20" ht="21" customHeight="1">
      <c r="A35" s="185"/>
      <c r="B35" s="43">
        <v>26</v>
      </c>
      <c r="C35" s="33"/>
      <c r="D35" s="32"/>
      <c r="E35" s="34"/>
      <c r="F35" s="31" t="str">
        <f t="shared" si="0"/>
        <v>-</v>
      </c>
      <c r="G35" s="31" t="str">
        <f t="shared" si="1"/>
        <v>-</v>
      </c>
      <c r="H35" s="30" t="str">
        <f t="shared" si="2"/>
        <v>-</v>
      </c>
      <c r="I35" s="30" t="str">
        <f t="shared" si="3"/>
        <v>-</v>
      </c>
      <c r="J35" s="29" t="str">
        <f t="shared" si="4"/>
        <v>-</v>
      </c>
      <c r="K35" s="29" t="str">
        <f t="shared" si="5"/>
        <v>-</v>
      </c>
      <c r="L35" s="27" t="str">
        <f t="shared" si="6"/>
        <v>-</v>
      </c>
      <c r="M35" s="27" t="str">
        <f t="shared" si="7"/>
        <v>-</v>
      </c>
      <c r="N35" s="42" t="str">
        <f t="shared" si="8"/>
        <v>-</v>
      </c>
      <c r="O35" s="42" t="str">
        <f t="shared" si="9"/>
        <v>-</v>
      </c>
      <c r="P35" s="28" t="str">
        <f t="shared" si="10"/>
        <v>-</v>
      </c>
      <c r="Q35" s="28" t="str">
        <f t="shared" si="11"/>
        <v>-</v>
      </c>
      <c r="R35" s="53" t="str">
        <f t="shared" si="12"/>
        <v>-</v>
      </c>
      <c r="S35" s="53" t="str">
        <f t="shared" si="13"/>
        <v>-</v>
      </c>
      <c r="T35" s="185"/>
    </row>
    <row r="36" spans="1:20" ht="21" customHeight="1">
      <c r="A36" s="185"/>
      <c r="B36" s="43">
        <v>27</v>
      </c>
      <c r="C36" s="33"/>
      <c r="D36" s="32"/>
      <c r="E36" s="34"/>
      <c r="F36" s="31" t="str">
        <f t="shared" si="0"/>
        <v>-</v>
      </c>
      <c r="G36" s="31" t="str">
        <f t="shared" si="1"/>
        <v>-</v>
      </c>
      <c r="H36" s="30" t="str">
        <f t="shared" si="2"/>
        <v>-</v>
      </c>
      <c r="I36" s="30" t="str">
        <f t="shared" si="3"/>
        <v>-</v>
      </c>
      <c r="J36" s="29" t="str">
        <f t="shared" si="4"/>
        <v>-</v>
      </c>
      <c r="K36" s="29" t="str">
        <f t="shared" si="5"/>
        <v>-</v>
      </c>
      <c r="L36" s="27" t="str">
        <f t="shared" si="6"/>
        <v>-</v>
      </c>
      <c r="M36" s="27" t="str">
        <f t="shared" si="7"/>
        <v>-</v>
      </c>
      <c r="N36" s="42" t="str">
        <f t="shared" si="8"/>
        <v>-</v>
      </c>
      <c r="O36" s="42" t="str">
        <f t="shared" si="9"/>
        <v>-</v>
      </c>
      <c r="P36" s="28" t="str">
        <f t="shared" si="10"/>
        <v>-</v>
      </c>
      <c r="Q36" s="28" t="str">
        <f t="shared" si="11"/>
        <v>-</v>
      </c>
      <c r="R36" s="53" t="str">
        <f t="shared" si="12"/>
        <v>-</v>
      </c>
      <c r="S36" s="53" t="str">
        <f t="shared" si="13"/>
        <v>-</v>
      </c>
      <c r="T36" s="185"/>
    </row>
    <row r="37" spans="1:20" ht="21" customHeight="1">
      <c r="A37" s="185"/>
      <c r="B37" s="43">
        <v>28</v>
      </c>
      <c r="C37" s="33"/>
      <c r="D37" s="32"/>
      <c r="E37" s="34"/>
      <c r="F37" s="31" t="str">
        <f t="shared" si="0"/>
        <v>-</v>
      </c>
      <c r="G37" s="31" t="str">
        <f t="shared" si="1"/>
        <v>-</v>
      </c>
      <c r="H37" s="30" t="str">
        <f t="shared" si="2"/>
        <v>-</v>
      </c>
      <c r="I37" s="30" t="str">
        <f t="shared" si="3"/>
        <v>-</v>
      </c>
      <c r="J37" s="29" t="str">
        <f t="shared" si="4"/>
        <v>-</v>
      </c>
      <c r="K37" s="29" t="str">
        <f t="shared" si="5"/>
        <v>-</v>
      </c>
      <c r="L37" s="27" t="str">
        <f t="shared" si="6"/>
        <v>-</v>
      </c>
      <c r="M37" s="27" t="str">
        <f t="shared" si="7"/>
        <v>-</v>
      </c>
      <c r="N37" s="42" t="str">
        <f t="shared" si="8"/>
        <v>-</v>
      </c>
      <c r="O37" s="42" t="str">
        <f t="shared" si="9"/>
        <v>-</v>
      </c>
      <c r="P37" s="28" t="str">
        <f t="shared" si="10"/>
        <v>-</v>
      </c>
      <c r="Q37" s="28" t="str">
        <f t="shared" si="11"/>
        <v>-</v>
      </c>
      <c r="R37" s="53" t="str">
        <f t="shared" si="12"/>
        <v>-</v>
      </c>
      <c r="S37" s="53" t="str">
        <f t="shared" si="13"/>
        <v>-</v>
      </c>
      <c r="T37" s="185"/>
    </row>
    <row r="38" spans="1:20" ht="21" customHeight="1">
      <c r="A38" s="185"/>
      <c r="B38" s="43">
        <v>29</v>
      </c>
      <c r="C38" s="33"/>
      <c r="D38" s="32"/>
      <c r="E38" s="34"/>
      <c r="F38" s="31" t="str">
        <f t="shared" si="0"/>
        <v>-</v>
      </c>
      <c r="G38" s="31" t="str">
        <f t="shared" si="1"/>
        <v>-</v>
      </c>
      <c r="H38" s="30" t="str">
        <f t="shared" si="2"/>
        <v>-</v>
      </c>
      <c r="I38" s="30" t="str">
        <f t="shared" si="3"/>
        <v>-</v>
      </c>
      <c r="J38" s="29" t="str">
        <f t="shared" si="4"/>
        <v>-</v>
      </c>
      <c r="K38" s="29" t="str">
        <f t="shared" si="5"/>
        <v>-</v>
      </c>
      <c r="L38" s="27" t="str">
        <f t="shared" si="6"/>
        <v>-</v>
      </c>
      <c r="M38" s="27" t="str">
        <f t="shared" si="7"/>
        <v>-</v>
      </c>
      <c r="N38" s="42" t="str">
        <f t="shared" si="8"/>
        <v>-</v>
      </c>
      <c r="O38" s="42" t="str">
        <f t="shared" si="9"/>
        <v>-</v>
      </c>
      <c r="P38" s="28" t="str">
        <f t="shared" si="10"/>
        <v>-</v>
      </c>
      <c r="Q38" s="28" t="str">
        <f t="shared" si="11"/>
        <v>-</v>
      </c>
      <c r="R38" s="53" t="str">
        <f t="shared" si="12"/>
        <v>-</v>
      </c>
      <c r="S38" s="53" t="str">
        <f t="shared" si="13"/>
        <v>-</v>
      </c>
      <c r="T38" s="185"/>
    </row>
    <row r="39" spans="1:20" ht="21" customHeight="1">
      <c r="A39" s="185"/>
      <c r="B39" s="43">
        <v>30</v>
      </c>
      <c r="C39" s="33"/>
      <c r="D39" s="32"/>
      <c r="E39" s="34"/>
      <c r="F39" s="31" t="str">
        <f t="shared" si="0"/>
        <v>-</v>
      </c>
      <c r="G39" s="31" t="str">
        <f t="shared" si="1"/>
        <v>-</v>
      </c>
      <c r="H39" s="30" t="str">
        <f t="shared" si="2"/>
        <v>-</v>
      </c>
      <c r="I39" s="30" t="str">
        <f t="shared" si="3"/>
        <v>-</v>
      </c>
      <c r="J39" s="29" t="str">
        <f t="shared" si="4"/>
        <v>-</v>
      </c>
      <c r="K39" s="29" t="str">
        <f t="shared" si="5"/>
        <v>-</v>
      </c>
      <c r="L39" s="27" t="str">
        <f t="shared" si="6"/>
        <v>-</v>
      </c>
      <c r="M39" s="27" t="str">
        <f t="shared" si="7"/>
        <v>-</v>
      </c>
      <c r="N39" s="42" t="str">
        <f t="shared" si="8"/>
        <v>-</v>
      </c>
      <c r="O39" s="42" t="str">
        <f t="shared" si="9"/>
        <v>-</v>
      </c>
      <c r="P39" s="28" t="str">
        <f t="shared" si="10"/>
        <v>-</v>
      </c>
      <c r="Q39" s="28" t="str">
        <f t="shared" si="11"/>
        <v>-</v>
      </c>
      <c r="R39" s="53" t="str">
        <f t="shared" si="12"/>
        <v>-</v>
      </c>
      <c r="S39" s="53" t="str">
        <f t="shared" si="13"/>
        <v>-</v>
      </c>
      <c r="T39" s="185"/>
    </row>
    <row r="40" spans="1:20" ht="21" customHeight="1">
      <c r="A40" s="185"/>
      <c r="B40" s="198" t="s">
        <v>37</v>
      </c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85"/>
    </row>
    <row r="41" spans="1:20" ht="21" customHeight="1">
      <c r="A41" s="185"/>
      <c r="B41" s="38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185"/>
    </row>
    <row r="42" spans="1:20" ht="7.5" customHeight="1">
      <c r="A42" s="185"/>
      <c r="B42" s="186" t="s">
        <v>38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5"/>
    </row>
  </sheetData>
  <sheetProtection algorithmName="SHA-512" hashValue="3GTgkxB+09Q211ZJ3yOINSpZ0FnLufagrVRbftQ2dJqy+c2oAx7bpDfBTvElPTzzZQgIC4OsvZgGOPNHXTUpFA==" saltValue="nDTFIJsAqHjbtA9no0y0Sg==" spinCount="100000" sheet="1" objects="1" scenarios="1" selectLockedCells="1"/>
  <mergeCells count="21">
    <mergeCell ref="L8:M8"/>
    <mergeCell ref="N8:O8"/>
    <mergeCell ref="R8:S8"/>
    <mergeCell ref="B6:S6"/>
    <mergeCell ref="B40:S40"/>
    <mergeCell ref="T2:T42"/>
    <mergeCell ref="B1:T1"/>
    <mergeCell ref="A1:A42"/>
    <mergeCell ref="B42:S42"/>
    <mergeCell ref="C8:C9"/>
    <mergeCell ref="D8:D9"/>
    <mergeCell ref="B8:B9"/>
    <mergeCell ref="B2:S2"/>
    <mergeCell ref="B3:S3"/>
    <mergeCell ref="B5:S5"/>
    <mergeCell ref="E8:E9"/>
    <mergeCell ref="B4:S4"/>
    <mergeCell ref="F8:G8"/>
    <mergeCell ref="H8:I8"/>
    <mergeCell ref="J8:K8"/>
    <mergeCell ref="P8:Q8"/>
  </mergeCells>
  <pageMargins left="0.19685039370078741" right="0.19685039370078741" top="0.19685039370078741" bottom="0.19685039370078741" header="0.31496062992125984" footer="0.31496062992125984"/>
  <pageSetup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Y97"/>
  <sheetViews>
    <sheetView zoomScaleNormal="100" workbookViewId="0">
      <pane xSplit="4" ySplit="8" topLeftCell="E9" activePane="bottomRight" state="frozen"/>
      <selection pane="bottomRight" activeCell="AM19" sqref="AM19"/>
      <selection pane="bottomLeft" activeCell="A9" sqref="A9"/>
      <selection pane="topRight" activeCell="F1" sqref="F1"/>
    </sheetView>
  </sheetViews>
  <sheetFormatPr defaultColWidth="11.5703125" defaultRowHeight="11.25"/>
  <cols>
    <col min="1" max="1" width="20" style="49" customWidth="1"/>
    <col min="2" max="2" width="7.28515625" style="45" customWidth="1"/>
    <col min="3" max="3" width="16.28515625" style="45" customWidth="1"/>
    <col min="4" max="55" width="5.5703125" style="45" customWidth="1"/>
    <col min="56" max="129" width="5.42578125" style="45" customWidth="1"/>
    <col min="130" max="16384" width="11.5703125" style="45"/>
  </cols>
  <sheetData>
    <row r="2" spans="1:129">
      <c r="A2" s="44"/>
    </row>
    <row r="4" spans="1:129">
      <c r="A4" s="44"/>
    </row>
    <row r="5" spans="1:129">
      <c r="A5" s="81" t="s">
        <v>38</v>
      </c>
    </row>
    <row r="6" spans="1:129">
      <c r="A6" s="44" t="s">
        <v>39</v>
      </c>
    </row>
    <row r="7" spans="1:129">
      <c r="A7" s="78"/>
      <c r="B7" s="79"/>
      <c r="C7" s="79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</row>
    <row r="8" spans="1:129" s="51" customFormat="1" ht="15.75" customHeight="1">
      <c r="A8" s="44" t="s">
        <v>40</v>
      </c>
      <c r="D8" s="80"/>
    </row>
    <row r="9" spans="1:129" ht="24" customHeight="1">
      <c r="A9" s="46" t="s">
        <v>41</v>
      </c>
      <c r="B9" s="46" t="s">
        <v>27</v>
      </c>
      <c r="C9" s="47" t="s">
        <v>42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129">
      <c r="A10" s="55" t="str">
        <f>IF(BASE!C10="","",BASE!C10)</f>
        <v/>
      </c>
      <c r="B10" s="55" t="str">
        <f>IF(BASE!D10="","",BASE!D10)</f>
        <v/>
      </c>
      <c r="C10" s="56">
        <f>IF(BASE!E10="0","",BASE!E10)</f>
        <v>0</v>
      </c>
      <c r="D10" s="48" t="str">
        <f>IF($C$10=0,"-",E10-1)</f>
        <v>-</v>
      </c>
      <c r="E10" s="48" t="str">
        <f t="shared" ref="E10:X10" si="0">IF($C$10=0,"-",F10-1)</f>
        <v>-</v>
      </c>
      <c r="F10" s="48" t="str">
        <f t="shared" si="0"/>
        <v>-</v>
      </c>
      <c r="G10" s="48" t="str">
        <f t="shared" si="0"/>
        <v>-</v>
      </c>
      <c r="H10" s="48" t="str">
        <f t="shared" si="0"/>
        <v>-</v>
      </c>
      <c r="I10" s="48" t="str">
        <f t="shared" si="0"/>
        <v>-</v>
      </c>
      <c r="J10" s="48" t="str">
        <f t="shared" si="0"/>
        <v>-</v>
      </c>
      <c r="K10" s="48" t="str">
        <f t="shared" si="0"/>
        <v>-</v>
      </c>
      <c r="L10" s="48" t="str">
        <f t="shared" si="0"/>
        <v>-</v>
      </c>
      <c r="M10" s="48" t="str">
        <f t="shared" si="0"/>
        <v>-</v>
      </c>
      <c r="N10" s="48" t="str">
        <f t="shared" si="0"/>
        <v>-</v>
      </c>
      <c r="O10" s="48" t="str">
        <f t="shared" si="0"/>
        <v>-</v>
      </c>
      <c r="P10" s="48" t="str">
        <f t="shared" si="0"/>
        <v>-</v>
      </c>
      <c r="Q10" s="48" t="str">
        <f t="shared" si="0"/>
        <v>-</v>
      </c>
      <c r="R10" s="48" t="str">
        <f t="shared" si="0"/>
        <v>-</v>
      </c>
      <c r="S10" s="48" t="str">
        <f t="shared" si="0"/>
        <v>-</v>
      </c>
      <c r="T10" s="48" t="str">
        <f t="shared" si="0"/>
        <v>-</v>
      </c>
      <c r="U10" s="48" t="str">
        <f t="shared" si="0"/>
        <v>-</v>
      </c>
      <c r="V10" s="48" t="str">
        <f t="shared" si="0"/>
        <v>-</v>
      </c>
      <c r="W10" s="48" t="str">
        <f t="shared" si="0"/>
        <v>-</v>
      </c>
      <c r="X10" s="48" t="str">
        <f t="shared" si="0"/>
        <v>-</v>
      </c>
      <c r="Y10" s="48" t="str">
        <f>IF($C$10=0,"-",C10)</f>
        <v>-</v>
      </c>
      <c r="Z10" s="48" t="str">
        <f>IF($C$10=0,"-",Y10+1)</f>
        <v>-</v>
      </c>
      <c r="AA10" s="48" t="str">
        <f t="shared" ref="AA10:CA10" si="1">IF($C$10=0,"-",Z10+1)</f>
        <v>-</v>
      </c>
      <c r="AB10" s="48" t="str">
        <f t="shared" si="1"/>
        <v>-</v>
      </c>
      <c r="AC10" s="48" t="str">
        <f t="shared" si="1"/>
        <v>-</v>
      </c>
      <c r="AD10" s="48" t="str">
        <f t="shared" si="1"/>
        <v>-</v>
      </c>
      <c r="AE10" s="48" t="str">
        <f t="shared" si="1"/>
        <v>-</v>
      </c>
      <c r="AF10" s="48" t="str">
        <f t="shared" si="1"/>
        <v>-</v>
      </c>
      <c r="AG10" s="48" t="str">
        <f t="shared" si="1"/>
        <v>-</v>
      </c>
      <c r="AH10" s="48" t="str">
        <f t="shared" si="1"/>
        <v>-</v>
      </c>
      <c r="AI10" s="48" t="str">
        <f t="shared" si="1"/>
        <v>-</v>
      </c>
      <c r="AJ10" s="48" t="str">
        <f t="shared" si="1"/>
        <v>-</v>
      </c>
      <c r="AK10" s="48" t="str">
        <f t="shared" si="1"/>
        <v>-</v>
      </c>
      <c r="AL10" s="48" t="str">
        <f t="shared" si="1"/>
        <v>-</v>
      </c>
      <c r="AM10" s="48" t="str">
        <f t="shared" si="1"/>
        <v>-</v>
      </c>
      <c r="AN10" s="48" t="str">
        <f t="shared" si="1"/>
        <v>-</v>
      </c>
      <c r="AO10" s="48" t="str">
        <f t="shared" si="1"/>
        <v>-</v>
      </c>
      <c r="AP10" s="48" t="str">
        <f t="shared" si="1"/>
        <v>-</v>
      </c>
      <c r="AQ10" s="48" t="str">
        <f t="shared" si="1"/>
        <v>-</v>
      </c>
      <c r="AR10" s="48" t="str">
        <f t="shared" si="1"/>
        <v>-</v>
      </c>
      <c r="AS10" s="48" t="str">
        <f t="shared" si="1"/>
        <v>-</v>
      </c>
      <c r="AT10" s="48" t="str">
        <f t="shared" si="1"/>
        <v>-</v>
      </c>
      <c r="AU10" s="48" t="str">
        <f t="shared" si="1"/>
        <v>-</v>
      </c>
      <c r="AV10" s="48" t="str">
        <f t="shared" si="1"/>
        <v>-</v>
      </c>
      <c r="AW10" s="48" t="str">
        <f t="shared" si="1"/>
        <v>-</v>
      </c>
      <c r="AX10" s="48" t="str">
        <f t="shared" si="1"/>
        <v>-</v>
      </c>
      <c r="AY10" s="48" t="str">
        <f t="shared" si="1"/>
        <v>-</v>
      </c>
      <c r="AZ10" s="48" t="str">
        <f t="shared" si="1"/>
        <v>-</v>
      </c>
      <c r="BA10" s="48" t="str">
        <f t="shared" si="1"/>
        <v>-</v>
      </c>
      <c r="BB10" s="48" t="str">
        <f t="shared" si="1"/>
        <v>-</v>
      </c>
      <c r="BC10" s="48" t="str">
        <f t="shared" si="1"/>
        <v>-</v>
      </c>
      <c r="BD10" s="48" t="str">
        <f t="shared" si="1"/>
        <v>-</v>
      </c>
      <c r="BE10" s="48" t="str">
        <f t="shared" si="1"/>
        <v>-</v>
      </c>
      <c r="BF10" s="48" t="str">
        <f t="shared" si="1"/>
        <v>-</v>
      </c>
      <c r="BG10" s="48" t="str">
        <f t="shared" si="1"/>
        <v>-</v>
      </c>
      <c r="BH10" s="48" t="str">
        <f t="shared" si="1"/>
        <v>-</v>
      </c>
      <c r="BI10" s="48" t="str">
        <f t="shared" si="1"/>
        <v>-</v>
      </c>
      <c r="BJ10" s="48" t="str">
        <f t="shared" si="1"/>
        <v>-</v>
      </c>
      <c r="BK10" s="48" t="str">
        <f t="shared" si="1"/>
        <v>-</v>
      </c>
      <c r="BL10" s="48" t="str">
        <f t="shared" si="1"/>
        <v>-</v>
      </c>
      <c r="BM10" s="48" t="str">
        <f t="shared" si="1"/>
        <v>-</v>
      </c>
      <c r="BN10" s="48" t="str">
        <f t="shared" si="1"/>
        <v>-</v>
      </c>
      <c r="BO10" s="48" t="str">
        <f t="shared" si="1"/>
        <v>-</v>
      </c>
      <c r="BP10" s="48" t="str">
        <f t="shared" si="1"/>
        <v>-</v>
      </c>
      <c r="BQ10" s="48" t="str">
        <f t="shared" si="1"/>
        <v>-</v>
      </c>
      <c r="BR10" s="48" t="str">
        <f t="shared" si="1"/>
        <v>-</v>
      </c>
      <c r="BS10" s="48" t="str">
        <f t="shared" si="1"/>
        <v>-</v>
      </c>
      <c r="BT10" s="48" t="str">
        <f t="shared" si="1"/>
        <v>-</v>
      </c>
      <c r="BU10" s="48" t="str">
        <f t="shared" si="1"/>
        <v>-</v>
      </c>
      <c r="BV10" s="48" t="str">
        <f t="shared" si="1"/>
        <v>-</v>
      </c>
      <c r="BW10" s="48" t="str">
        <f t="shared" si="1"/>
        <v>-</v>
      </c>
      <c r="BX10" s="48" t="str">
        <f t="shared" si="1"/>
        <v>-</v>
      </c>
      <c r="BY10" s="48" t="str">
        <f t="shared" si="1"/>
        <v>-</v>
      </c>
      <c r="BZ10" s="48" t="str">
        <f t="shared" si="1"/>
        <v>-</v>
      </c>
      <c r="CA10" s="48" t="str">
        <f t="shared" si="1"/>
        <v>-</v>
      </c>
      <c r="CB10" s="48" t="str">
        <f t="shared" ref="CB10" si="2">IF($C$10=0,"-",CA10+1)</f>
        <v>-</v>
      </c>
      <c r="CC10" s="48" t="str">
        <f t="shared" ref="CC10" si="3">IF($C$10=0,"-",CB10+1)</f>
        <v>-</v>
      </c>
      <c r="CD10" s="48" t="str">
        <f t="shared" ref="CD10" si="4">IF($C$10=0,"-",CC10+1)</f>
        <v>-</v>
      </c>
      <c r="CE10" s="48" t="str">
        <f t="shared" ref="CE10" si="5">IF($C$10=0,"-",CD10+1)</f>
        <v>-</v>
      </c>
      <c r="CF10" s="48" t="str">
        <f t="shared" ref="CF10" si="6">IF($C$10=0,"-",CE10+1)</f>
        <v>-</v>
      </c>
      <c r="CG10" s="48" t="str">
        <f t="shared" ref="CG10" si="7">IF($C$10=0,"-",CF10+1)</f>
        <v>-</v>
      </c>
      <c r="CH10" s="48" t="str">
        <f t="shared" ref="CH10" si="8">IF($C$10=0,"-",CG10+1)</f>
        <v>-</v>
      </c>
      <c r="CI10" s="48" t="str">
        <f t="shared" ref="CI10" si="9">IF($C$10=0,"-",CH10+1)</f>
        <v>-</v>
      </c>
      <c r="CJ10" s="48" t="str">
        <f t="shared" ref="CJ10" si="10">IF($C$10=0,"-",CI10+1)</f>
        <v>-</v>
      </c>
      <c r="CK10" s="48" t="str">
        <f t="shared" ref="CK10" si="11">IF($C$10=0,"-",CJ10+1)</f>
        <v>-</v>
      </c>
      <c r="CL10" s="48" t="str">
        <f t="shared" ref="CL10" si="12">IF($C$10=0,"-",CK10+1)</f>
        <v>-</v>
      </c>
      <c r="CM10" s="48" t="str">
        <f t="shared" ref="CM10" si="13">IF($C$10=0,"-",CL10+1)</f>
        <v>-</v>
      </c>
      <c r="CN10" s="48" t="str">
        <f t="shared" ref="CN10" si="14">IF($C$10=0,"-",CM10+1)</f>
        <v>-</v>
      </c>
      <c r="CO10" s="48" t="str">
        <f t="shared" ref="CO10" si="15">IF($C$10=0,"-",CN10+1)</f>
        <v>-</v>
      </c>
      <c r="CP10" s="48" t="str">
        <f t="shared" ref="CP10" si="16">IF($C$10=0,"-",CO10+1)</f>
        <v>-</v>
      </c>
      <c r="CQ10" s="48" t="str">
        <f t="shared" ref="CQ10" si="17">IF($C$10=0,"-",CP10+1)</f>
        <v>-</v>
      </c>
      <c r="CR10" s="48" t="str">
        <f t="shared" ref="CR10" si="18">IF($C$10=0,"-",CQ10+1)</f>
        <v>-</v>
      </c>
      <c r="CS10" s="48" t="str">
        <f t="shared" ref="CS10" si="19">IF($C$10=0,"-",CR10+1)</f>
        <v>-</v>
      </c>
      <c r="CT10" s="48" t="str">
        <f t="shared" ref="CT10" si="20">IF($C$10=0,"-",CS10+1)</f>
        <v>-</v>
      </c>
      <c r="CU10" s="48" t="str">
        <f t="shared" ref="CU10" si="21">IF($C$10=0,"-",CT10+1)</f>
        <v>-</v>
      </c>
      <c r="CV10" s="48" t="str">
        <f t="shared" ref="CV10" si="22">IF($C$10=0,"-",CU10+1)</f>
        <v>-</v>
      </c>
      <c r="CW10" s="48" t="str">
        <f t="shared" ref="CW10" si="23">IF($C$10=0,"-",CV10+1)</f>
        <v>-</v>
      </c>
      <c r="CX10" s="48" t="str">
        <f t="shared" ref="CX10" si="24">IF($C$10=0,"-",CW10+1)</f>
        <v>-</v>
      </c>
      <c r="CY10" s="48" t="str">
        <f t="shared" ref="CY10" si="25">IF($C$10=0,"-",CX10+1)</f>
        <v>-</v>
      </c>
      <c r="CZ10" s="48" t="str">
        <f t="shared" ref="CZ10" si="26">IF($C$10=0,"-",CY10+1)</f>
        <v>-</v>
      </c>
      <c r="DA10" s="48" t="str">
        <f t="shared" ref="DA10" si="27">IF($C$10=0,"-",CZ10+1)</f>
        <v>-</v>
      </c>
      <c r="DB10" s="48" t="str">
        <f t="shared" ref="DB10" si="28">IF($C$10=0,"-",DA10+1)</f>
        <v>-</v>
      </c>
      <c r="DC10" s="48" t="str">
        <f t="shared" ref="DC10" si="29">IF($C$10=0,"-",DB10+1)</f>
        <v>-</v>
      </c>
      <c r="DD10" s="48" t="str">
        <f t="shared" ref="DD10" si="30">IF($C$10=0,"-",DC10+1)</f>
        <v>-</v>
      </c>
      <c r="DE10" s="48" t="str">
        <f t="shared" ref="DE10" si="31">IF($C$10=0,"-",DD10+1)</f>
        <v>-</v>
      </c>
      <c r="DF10" s="48" t="str">
        <f t="shared" ref="DF10" si="32">IF($C$10=0,"-",DE10+1)</f>
        <v>-</v>
      </c>
      <c r="DG10" s="48" t="str">
        <f t="shared" ref="DG10" si="33">IF($C$10=0,"-",DF10+1)</f>
        <v>-</v>
      </c>
      <c r="DH10" s="48" t="str">
        <f t="shared" ref="DH10" si="34">IF($C$10=0,"-",DG10+1)</f>
        <v>-</v>
      </c>
      <c r="DI10" s="48" t="str">
        <f t="shared" ref="DI10" si="35">IF($C$10=0,"-",DH10+1)</f>
        <v>-</v>
      </c>
      <c r="DJ10" s="48" t="str">
        <f t="shared" ref="DJ10" si="36">IF($C$10=0,"-",DI10+1)</f>
        <v>-</v>
      </c>
      <c r="DK10" s="48" t="str">
        <f t="shared" ref="DK10" si="37">IF($C$10=0,"-",DJ10+1)</f>
        <v>-</v>
      </c>
      <c r="DL10" s="48" t="str">
        <f t="shared" ref="DL10" si="38">IF($C$10=0,"-",DK10+1)</f>
        <v>-</v>
      </c>
      <c r="DM10" s="48" t="str">
        <f t="shared" ref="DM10" si="39">IF($C$10=0,"-",DL10+1)</f>
        <v>-</v>
      </c>
      <c r="DN10" s="48" t="str">
        <f t="shared" ref="DN10" si="40">IF($C$10=0,"-",DM10+1)</f>
        <v>-</v>
      </c>
      <c r="DO10" s="48" t="str">
        <f t="shared" ref="DO10" si="41">IF($C$10=0,"-",DN10+1)</f>
        <v>-</v>
      </c>
      <c r="DP10" s="48" t="str">
        <f t="shared" ref="DP10" si="42">IF($C$10=0,"-",DO10+1)</f>
        <v>-</v>
      </c>
      <c r="DQ10" s="48" t="str">
        <f t="shared" ref="DQ10" si="43">IF($C$10=0,"-",DP10+1)</f>
        <v>-</v>
      </c>
      <c r="DR10" s="48" t="str">
        <f t="shared" ref="DR10" si="44">IF($C$10=0,"-",DQ10+1)</f>
        <v>-</v>
      </c>
      <c r="DS10" s="48" t="str">
        <f t="shared" ref="DS10" si="45">IF($C$10=0,"-",DR10+1)</f>
        <v>-</v>
      </c>
      <c r="DT10" s="48" t="str">
        <f t="shared" ref="DT10" si="46">IF($C$10=0,"-",DS10+1)</f>
        <v>-</v>
      </c>
      <c r="DU10" s="48" t="str">
        <f t="shared" ref="DU10" si="47">IF($C$10=0,"-",DT10+1)</f>
        <v>-</v>
      </c>
      <c r="DV10" s="48" t="str">
        <f t="shared" ref="DV10" si="48">IF($C$10=0,"-",DU10+1)</f>
        <v>-</v>
      </c>
      <c r="DW10" s="48" t="str">
        <f t="shared" ref="DW10" si="49">IF($C$10=0,"-",DV10+1)</f>
        <v>-</v>
      </c>
      <c r="DX10" s="48" t="str">
        <f t="shared" ref="DX10" si="50">IF($C$10=0,"-",DW10+1)</f>
        <v>-</v>
      </c>
      <c r="DY10" s="48" t="str">
        <f t="shared" ref="DY10" si="51">IF($C$10=0,"-",DX10+1)</f>
        <v>-</v>
      </c>
    </row>
    <row r="12" spans="1:129" ht="22.5">
      <c r="A12" s="46" t="s">
        <v>43</v>
      </c>
      <c r="B12" s="46" t="s">
        <v>27</v>
      </c>
      <c r="C12" s="47" t="s">
        <v>42</v>
      </c>
    </row>
    <row r="13" spans="1:129">
      <c r="A13" s="55" t="str">
        <f>IF(BASE!C11="","",BASE!C11)</f>
        <v/>
      </c>
      <c r="B13" s="55" t="str">
        <f>IF(BASE!D11="","",BASE!D11)</f>
        <v/>
      </c>
      <c r="C13" s="56">
        <f>IF(BASE!E11="0","",BASE!E11)</f>
        <v>0</v>
      </c>
      <c r="D13" s="48" t="str">
        <f>IF($C$13=0,"-",E13-1)</f>
        <v>-</v>
      </c>
      <c r="E13" s="48" t="str">
        <f t="shared" ref="E13:X13" si="52">IF($C$13=0,"-",F13-1)</f>
        <v>-</v>
      </c>
      <c r="F13" s="48" t="str">
        <f t="shared" si="52"/>
        <v>-</v>
      </c>
      <c r="G13" s="48" t="str">
        <f t="shared" si="52"/>
        <v>-</v>
      </c>
      <c r="H13" s="48" t="str">
        <f t="shared" si="52"/>
        <v>-</v>
      </c>
      <c r="I13" s="48" t="str">
        <f t="shared" si="52"/>
        <v>-</v>
      </c>
      <c r="J13" s="48" t="str">
        <f t="shared" si="52"/>
        <v>-</v>
      </c>
      <c r="K13" s="48" t="str">
        <f t="shared" si="52"/>
        <v>-</v>
      </c>
      <c r="L13" s="48" t="str">
        <f t="shared" si="52"/>
        <v>-</v>
      </c>
      <c r="M13" s="48" t="str">
        <f t="shared" si="52"/>
        <v>-</v>
      </c>
      <c r="N13" s="48" t="str">
        <f t="shared" si="52"/>
        <v>-</v>
      </c>
      <c r="O13" s="48" t="str">
        <f t="shared" si="52"/>
        <v>-</v>
      </c>
      <c r="P13" s="48" t="str">
        <f t="shared" si="52"/>
        <v>-</v>
      </c>
      <c r="Q13" s="48" t="str">
        <f t="shared" si="52"/>
        <v>-</v>
      </c>
      <c r="R13" s="48" t="str">
        <f t="shared" si="52"/>
        <v>-</v>
      </c>
      <c r="S13" s="48" t="str">
        <f t="shared" si="52"/>
        <v>-</v>
      </c>
      <c r="T13" s="48" t="str">
        <f t="shared" si="52"/>
        <v>-</v>
      </c>
      <c r="U13" s="48" t="str">
        <f t="shared" si="52"/>
        <v>-</v>
      </c>
      <c r="V13" s="48" t="str">
        <f t="shared" si="52"/>
        <v>-</v>
      </c>
      <c r="W13" s="48" t="str">
        <f t="shared" si="52"/>
        <v>-</v>
      </c>
      <c r="X13" s="48" t="str">
        <f t="shared" si="52"/>
        <v>-</v>
      </c>
      <c r="Y13" s="48" t="str">
        <f>IF($C$13=0,"-",C10)</f>
        <v>-</v>
      </c>
      <c r="Z13" s="48" t="str">
        <f>IF($C$13=0,"-",Y13+1)</f>
        <v>-</v>
      </c>
      <c r="AA13" s="48" t="str">
        <f t="shared" ref="AA13:CA13" si="53">IF($C$13=0,"-",Z13+1)</f>
        <v>-</v>
      </c>
      <c r="AB13" s="48" t="str">
        <f t="shared" si="53"/>
        <v>-</v>
      </c>
      <c r="AC13" s="48" t="str">
        <f t="shared" si="53"/>
        <v>-</v>
      </c>
      <c r="AD13" s="48" t="str">
        <f t="shared" si="53"/>
        <v>-</v>
      </c>
      <c r="AE13" s="48" t="str">
        <f t="shared" si="53"/>
        <v>-</v>
      </c>
      <c r="AF13" s="48" t="str">
        <f t="shared" si="53"/>
        <v>-</v>
      </c>
      <c r="AG13" s="48" t="str">
        <f t="shared" si="53"/>
        <v>-</v>
      </c>
      <c r="AH13" s="48" t="str">
        <f t="shared" si="53"/>
        <v>-</v>
      </c>
      <c r="AI13" s="48" t="str">
        <f t="shared" si="53"/>
        <v>-</v>
      </c>
      <c r="AJ13" s="48" t="str">
        <f t="shared" si="53"/>
        <v>-</v>
      </c>
      <c r="AK13" s="48" t="str">
        <f t="shared" si="53"/>
        <v>-</v>
      </c>
      <c r="AL13" s="48" t="str">
        <f t="shared" si="53"/>
        <v>-</v>
      </c>
      <c r="AM13" s="48" t="str">
        <f t="shared" si="53"/>
        <v>-</v>
      </c>
      <c r="AN13" s="48" t="str">
        <f t="shared" si="53"/>
        <v>-</v>
      </c>
      <c r="AO13" s="48" t="str">
        <f t="shared" si="53"/>
        <v>-</v>
      </c>
      <c r="AP13" s="48" t="str">
        <f t="shared" si="53"/>
        <v>-</v>
      </c>
      <c r="AQ13" s="48" t="str">
        <f t="shared" si="53"/>
        <v>-</v>
      </c>
      <c r="AR13" s="48" t="str">
        <f t="shared" si="53"/>
        <v>-</v>
      </c>
      <c r="AS13" s="48" t="str">
        <f t="shared" si="53"/>
        <v>-</v>
      </c>
      <c r="AT13" s="48" t="str">
        <f t="shared" si="53"/>
        <v>-</v>
      </c>
      <c r="AU13" s="48" t="str">
        <f t="shared" si="53"/>
        <v>-</v>
      </c>
      <c r="AV13" s="48" t="str">
        <f t="shared" si="53"/>
        <v>-</v>
      </c>
      <c r="AW13" s="48" t="str">
        <f t="shared" si="53"/>
        <v>-</v>
      </c>
      <c r="AX13" s="48" t="str">
        <f t="shared" si="53"/>
        <v>-</v>
      </c>
      <c r="AY13" s="48" t="str">
        <f t="shared" si="53"/>
        <v>-</v>
      </c>
      <c r="AZ13" s="48" t="str">
        <f t="shared" si="53"/>
        <v>-</v>
      </c>
      <c r="BA13" s="48" t="str">
        <f t="shared" si="53"/>
        <v>-</v>
      </c>
      <c r="BB13" s="48" t="str">
        <f t="shared" si="53"/>
        <v>-</v>
      </c>
      <c r="BC13" s="48" t="str">
        <f t="shared" si="53"/>
        <v>-</v>
      </c>
      <c r="BD13" s="48" t="str">
        <f t="shared" si="53"/>
        <v>-</v>
      </c>
      <c r="BE13" s="48" t="str">
        <f t="shared" si="53"/>
        <v>-</v>
      </c>
      <c r="BF13" s="48" t="str">
        <f t="shared" si="53"/>
        <v>-</v>
      </c>
      <c r="BG13" s="48" t="str">
        <f t="shared" si="53"/>
        <v>-</v>
      </c>
      <c r="BH13" s="48" t="str">
        <f t="shared" si="53"/>
        <v>-</v>
      </c>
      <c r="BI13" s="48" t="str">
        <f t="shared" si="53"/>
        <v>-</v>
      </c>
      <c r="BJ13" s="48" t="str">
        <f t="shared" si="53"/>
        <v>-</v>
      </c>
      <c r="BK13" s="48" t="str">
        <f t="shared" si="53"/>
        <v>-</v>
      </c>
      <c r="BL13" s="48" t="str">
        <f t="shared" si="53"/>
        <v>-</v>
      </c>
      <c r="BM13" s="48" t="str">
        <f t="shared" si="53"/>
        <v>-</v>
      </c>
      <c r="BN13" s="48" t="str">
        <f t="shared" si="53"/>
        <v>-</v>
      </c>
      <c r="BO13" s="48" t="str">
        <f t="shared" si="53"/>
        <v>-</v>
      </c>
      <c r="BP13" s="48" t="str">
        <f t="shared" si="53"/>
        <v>-</v>
      </c>
      <c r="BQ13" s="48" t="str">
        <f t="shared" si="53"/>
        <v>-</v>
      </c>
      <c r="BR13" s="48" t="str">
        <f t="shared" si="53"/>
        <v>-</v>
      </c>
      <c r="BS13" s="48" t="str">
        <f t="shared" si="53"/>
        <v>-</v>
      </c>
      <c r="BT13" s="48" t="str">
        <f t="shared" si="53"/>
        <v>-</v>
      </c>
      <c r="BU13" s="48" t="str">
        <f t="shared" si="53"/>
        <v>-</v>
      </c>
      <c r="BV13" s="48" t="str">
        <f t="shared" si="53"/>
        <v>-</v>
      </c>
      <c r="BW13" s="48" t="str">
        <f t="shared" si="53"/>
        <v>-</v>
      </c>
      <c r="BX13" s="48" t="str">
        <f t="shared" si="53"/>
        <v>-</v>
      </c>
      <c r="BY13" s="48" t="str">
        <f t="shared" si="53"/>
        <v>-</v>
      </c>
      <c r="BZ13" s="48" t="str">
        <f t="shared" si="53"/>
        <v>-</v>
      </c>
      <c r="CA13" s="48" t="str">
        <f t="shared" si="53"/>
        <v>-</v>
      </c>
      <c r="CB13" s="48" t="str">
        <f t="shared" ref="CB13" si="54">IF($C$13=0,"-",CA13+1)</f>
        <v>-</v>
      </c>
      <c r="CC13" s="48" t="str">
        <f t="shared" ref="CC13" si="55">IF($C$13=0,"-",CB13+1)</f>
        <v>-</v>
      </c>
      <c r="CD13" s="48" t="str">
        <f t="shared" ref="CD13" si="56">IF($C$13=0,"-",CC13+1)</f>
        <v>-</v>
      </c>
      <c r="CE13" s="48" t="str">
        <f t="shared" ref="CE13" si="57">IF($C$13=0,"-",CD13+1)</f>
        <v>-</v>
      </c>
      <c r="CF13" s="48" t="str">
        <f t="shared" ref="CF13" si="58">IF($C$13=0,"-",CE13+1)</f>
        <v>-</v>
      </c>
      <c r="CG13" s="48" t="str">
        <f t="shared" ref="CG13" si="59">IF($C$13=0,"-",CF13+1)</f>
        <v>-</v>
      </c>
      <c r="CH13" s="48" t="str">
        <f t="shared" ref="CH13" si="60">IF($C$13=0,"-",CG13+1)</f>
        <v>-</v>
      </c>
      <c r="CI13" s="48" t="str">
        <f t="shared" ref="CI13" si="61">IF($C$13=0,"-",CH13+1)</f>
        <v>-</v>
      </c>
      <c r="CJ13" s="48" t="str">
        <f t="shared" ref="CJ13" si="62">IF($C$13=0,"-",CI13+1)</f>
        <v>-</v>
      </c>
      <c r="CK13" s="48" t="str">
        <f t="shared" ref="CK13" si="63">IF($C$13=0,"-",CJ13+1)</f>
        <v>-</v>
      </c>
      <c r="CL13" s="48" t="str">
        <f t="shared" ref="CL13" si="64">IF($C$13=0,"-",CK13+1)</f>
        <v>-</v>
      </c>
      <c r="CM13" s="48" t="str">
        <f t="shared" ref="CM13" si="65">IF($C$13=0,"-",CL13+1)</f>
        <v>-</v>
      </c>
      <c r="CN13" s="48" t="str">
        <f t="shared" ref="CN13" si="66">IF($C$13=0,"-",CM13+1)</f>
        <v>-</v>
      </c>
      <c r="CO13" s="48" t="str">
        <f t="shared" ref="CO13" si="67">IF($C$13=0,"-",CN13+1)</f>
        <v>-</v>
      </c>
      <c r="CP13" s="48" t="str">
        <f t="shared" ref="CP13" si="68">IF($C$13=0,"-",CO13+1)</f>
        <v>-</v>
      </c>
      <c r="CQ13" s="48" t="str">
        <f t="shared" ref="CQ13" si="69">IF($C$13=0,"-",CP13+1)</f>
        <v>-</v>
      </c>
      <c r="CR13" s="48" t="str">
        <f t="shared" ref="CR13" si="70">IF($C$13=0,"-",CQ13+1)</f>
        <v>-</v>
      </c>
      <c r="CS13" s="48" t="str">
        <f t="shared" ref="CS13" si="71">IF($C$13=0,"-",CR13+1)</f>
        <v>-</v>
      </c>
      <c r="CT13" s="48" t="str">
        <f t="shared" ref="CT13" si="72">IF($C$13=0,"-",CS13+1)</f>
        <v>-</v>
      </c>
      <c r="CU13" s="48" t="str">
        <f t="shared" ref="CU13" si="73">IF($C$13=0,"-",CT13+1)</f>
        <v>-</v>
      </c>
      <c r="CV13" s="48" t="str">
        <f t="shared" ref="CV13" si="74">IF($C$13=0,"-",CU13+1)</f>
        <v>-</v>
      </c>
      <c r="CW13" s="48" t="str">
        <f t="shared" ref="CW13" si="75">IF($C$13=0,"-",CV13+1)</f>
        <v>-</v>
      </c>
      <c r="CX13" s="48" t="str">
        <f t="shared" ref="CX13" si="76">IF($C$13=0,"-",CW13+1)</f>
        <v>-</v>
      </c>
      <c r="CY13" s="48" t="str">
        <f t="shared" ref="CY13" si="77">IF($C$13=0,"-",CX13+1)</f>
        <v>-</v>
      </c>
      <c r="CZ13" s="48" t="str">
        <f t="shared" ref="CZ13" si="78">IF($C$13=0,"-",CY13+1)</f>
        <v>-</v>
      </c>
      <c r="DA13" s="48" t="str">
        <f t="shared" ref="DA13" si="79">IF($C$13=0,"-",CZ13+1)</f>
        <v>-</v>
      </c>
      <c r="DB13" s="48" t="str">
        <f t="shared" ref="DB13" si="80">IF($C$13=0,"-",DA13+1)</f>
        <v>-</v>
      </c>
      <c r="DC13" s="48" t="str">
        <f t="shared" ref="DC13" si="81">IF($C$13=0,"-",DB13+1)</f>
        <v>-</v>
      </c>
      <c r="DD13" s="48" t="str">
        <f t="shared" ref="DD13" si="82">IF($C$13=0,"-",DC13+1)</f>
        <v>-</v>
      </c>
      <c r="DE13" s="48" t="str">
        <f t="shared" ref="DE13" si="83">IF($C$13=0,"-",DD13+1)</f>
        <v>-</v>
      </c>
      <c r="DF13" s="48" t="str">
        <f t="shared" ref="DF13" si="84">IF($C$13=0,"-",DE13+1)</f>
        <v>-</v>
      </c>
      <c r="DG13" s="48" t="str">
        <f t="shared" ref="DG13" si="85">IF($C$13=0,"-",DF13+1)</f>
        <v>-</v>
      </c>
      <c r="DH13" s="48" t="str">
        <f t="shared" ref="DH13" si="86">IF($C$13=0,"-",DG13+1)</f>
        <v>-</v>
      </c>
      <c r="DI13" s="48" t="str">
        <f t="shared" ref="DI13" si="87">IF($C$13=0,"-",DH13+1)</f>
        <v>-</v>
      </c>
      <c r="DJ13" s="48" t="str">
        <f t="shared" ref="DJ13" si="88">IF($C$13=0,"-",DI13+1)</f>
        <v>-</v>
      </c>
      <c r="DK13" s="48" t="str">
        <f t="shared" ref="DK13" si="89">IF($C$13=0,"-",DJ13+1)</f>
        <v>-</v>
      </c>
      <c r="DL13" s="48" t="str">
        <f t="shared" ref="DL13" si="90">IF($C$13=0,"-",DK13+1)</f>
        <v>-</v>
      </c>
      <c r="DM13" s="48" t="str">
        <f t="shared" ref="DM13" si="91">IF($C$13=0,"-",DL13+1)</f>
        <v>-</v>
      </c>
      <c r="DN13" s="48" t="str">
        <f t="shared" ref="DN13" si="92">IF($C$13=0,"-",DM13+1)</f>
        <v>-</v>
      </c>
      <c r="DO13" s="48" t="str">
        <f t="shared" ref="DO13" si="93">IF($C$13=0,"-",DN13+1)</f>
        <v>-</v>
      </c>
      <c r="DP13" s="48" t="str">
        <f t="shared" ref="DP13" si="94">IF($C$13=0,"-",DO13+1)</f>
        <v>-</v>
      </c>
      <c r="DQ13" s="48" t="str">
        <f t="shared" ref="DQ13" si="95">IF($C$13=0,"-",DP13+1)</f>
        <v>-</v>
      </c>
      <c r="DR13" s="48" t="str">
        <f t="shared" ref="DR13" si="96">IF($C$13=0,"-",DQ13+1)</f>
        <v>-</v>
      </c>
      <c r="DS13" s="48" t="str">
        <f t="shared" ref="DS13" si="97">IF($C$13=0,"-",DR13+1)</f>
        <v>-</v>
      </c>
      <c r="DT13" s="48" t="str">
        <f t="shared" ref="DT13" si="98">IF($C$13=0,"-",DS13+1)</f>
        <v>-</v>
      </c>
      <c r="DU13" s="48" t="str">
        <f t="shared" ref="DU13" si="99">IF($C$13=0,"-",DT13+1)</f>
        <v>-</v>
      </c>
      <c r="DV13" s="48" t="str">
        <f t="shared" ref="DV13" si="100">IF($C$13=0,"-",DU13+1)</f>
        <v>-</v>
      </c>
      <c r="DW13" s="48" t="str">
        <f t="shared" ref="DW13" si="101">IF($C$13=0,"-",DV13+1)</f>
        <v>-</v>
      </c>
      <c r="DX13" s="48" t="str">
        <f t="shared" ref="DX13" si="102">IF($C$13=0,"-",DW13+1)</f>
        <v>-</v>
      </c>
      <c r="DY13" s="48" t="str">
        <f t="shared" ref="DY13" si="103">IF($C$13=0,"-",DX13+1)</f>
        <v>-</v>
      </c>
    </row>
    <row r="15" spans="1:129" ht="22.5">
      <c r="A15" s="46" t="s">
        <v>44</v>
      </c>
      <c r="B15" s="46" t="s">
        <v>27</v>
      </c>
      <c r="C15" s="47" t="s">
        <v>42</v>
      </c>
    </row>
    <row r="16" spans="1:129">
      <c r="A16" s="55" t="str">
        <f>IF(BASE!C12="","",BASE!C12)</f>
        <v/>
      </c>
      <c r="B16" s="55" t="str">
        <f>IF(BASE!D12="","",BASE!D12)</f>
        <v/>
      </c>
      <c r="C16" s="56">
        <f>IF(BASE!E12="0","",BASE!E12)</f>
        <v>0</v>
      </c>
      <c r="D16" s="48" t="str">
        <f>IF($C$16=0,"-",E16-1)</f>
        <v>-</v>
      </c>
      <c r="E16" s="48" t="str">
        <f t="shared" ref="E16:X16" si="104">IF($C$16=0,"-",F16-1)</f>
        <v>-</v>
      </c>
      <c r="F16" s="48" t="str">
        <f t="shared" si="104"/>
        <v>-</v>
      </c>
      <c r="G16" s="48" t="str">
        <f t="shared" si="104"/>
        <v>-</v>
      </c>
      <c r="H16" s="48" t="str">
        <f t="shared" si="104"/>
        <v>-</v>
      </c>
      <c r="I16" s="48" t="str">
        <f t="shared" si="104"/>
        <v>-</v>
      </c>
      <c r="J16" s="48" t="str">
        <f t="shared" si="104"/>
        <v>-</v>
      </c>
      <c r="K16" s="48" t="str">
        <f t="shared" si="104"/>
        <v>-</v>
      </c>
      <c r="L16" s="48" t="str">
        <f t="shared" si="104"/>
        <v>-</v>
      </c>
      <c r="M16" s="48" t="str">
        <f t="shared" si="104"/>
        <v>-</v>
      </c>
      <c r="N16" s="48" t="str">
        <f t="shared" si="104"/>
        <v>-</v>
      </c>
      <c r="O16" s="48" t="str">
        <f t="shared" si="104"/>
        <v>-</v>
      </c>
      <c r="P16" s="48" t="str">
        <f t="shared" si="104"/>
        <v>-</v>
      </c>
      <c r="Q16" s="48" t="str">
        <f t="shared" si="104"/>
        <v>-</v>
      </c>
      <c r="R16" s="48" t="str">
        <f t="shared" si="104"/>
        <v>-</v>
      </c>
      <c r="S16" s="48" t="str">
        <f t="shared" si="104"/>
        <v>-</v>
      </c>
      <c r="T16" s="48" t="str">
        <f t="shared" si="104"/>
        <v>-</v>
      </c>
      <c r="U16" s="48" t="str">
        <f t="shared" si="104"/>
        <v>-</v>
      </c>
      <c r="V16" s="48" t="str">
        <f t="shared" si="104"/>
        <v>-</v>
      </c>
      <c r="W16" s="48" t="str">
        <f t="shared" si="104"/>
        <v>-</v>
      </c>
      <c r="X16" s="48" t="str">
        <f t="shared" si="104"/>
        <v>-</v>
      </c>
      <c r="Y16" s="48" t="str">
        <f>IF($C$16=0,"-",C10)</f>
        <v>-</v>
      </c>
      <c r="Z16" s="48" t="str">
        <f>IF($C$16=0,"-",Y16+1)</f>
        <v>-</v>
      </c>
      <c r="AA16" s="48" t="str">
        <f t="shared" ref="AA16:CA16" si="105">IF($C$16=0,"-",Z16+1)</f>
        <v>-</v>
      </c>
      <c r="AB16" s="48" t="str">
        <f t="shared" si="105"/>
        <v>-</v>
      </c>
      <c r="AC16" s="48" t="str">
        <f t="shared" si="105"/>
        <v>-</v>
      </c>
      <c r="AD16" s="48" t="str">
        <f t="shared" si="105"/>
        <v>-</v>
      </c>
      <c r="AE16" s="48" t="str">
        <f t="shared" si="105"/>
        <v>-</v>
      </c>
      <c r="AF16" s="48" t="str">
        <f t="shared" si="105"/>
        <v>-</v>
      </c>
      <c r="AG16" s="48" t="str">
        <f t="shared" si="105"/>
        <v>-</v>
      </c>
      <c r="AH16" s="48" t="str">
        <f t="shared" si="105"/>
        <v>-</v>
      </c>
      <c r="AI16" s="48" t="str">
        <f t="shared" si="105"/>
        <v>-</v>
      </c>
      <c r="AJ16" s="48" t="str">
        <f t="shared" si="105"/>
        <v>-</v>
      </c>
      <c r="AK16" s="48" t="str">
        <f t="shared" si="105"/>
        <v>-</v>
      </c>
      <c r="AL16" s="48" t="str">
        <f t="shared" si="105"/>
        <v>-</v>
      </c>
      <c r="AM16" s="48" t="str">
        <f t="shared" si="105"/>
        <v>-</v>
      </c>
      <c r="AN16" s="48" t="str">
        <f t="shared" si="105"/>
        <v>-</v>
      </c>
      <c r="AO16" s="48" t="str">
        <f t="shared" si="105"/>
        <v>-</v>
      </c>
      <c r="AP16" s="48" t="str">
        <f t="shared" si="105"/>
        <v>-</v>
      </c>
      <c r="AQ16" s="48" t="str">
        <f t="shared" si="105"/>
        <v>-</v>
      </c>
      <c r="AR16" s="48" t="str">
        <f t="shared" si="105"/>
        <v>-</v>
      </c>
      <c r="AS16" s="48" t="str">
        <f t="shared" si="105"/>
        <v>-</v>
      </c>
      <c r="AT16" s="48" t="str">
        <f t="shared" si="105"/>
        <v>-</v>
      </c>
      <c r="AU16" s="48" t="str">
        <f t="shared" si="105"/>
        <v>-</v>
      </c>
      <c r="AV16" s="48" t="str">
        <f t="shared" si="105"/>
        <v>-</v>
      </c>
      <c r="AW16" s="48" t="str">
        <f t="shared" si="105"/>
        <v>-</v>
      </c>
      <c r="AX16" s="48" t="str">
        <f t="shared" si="105"/>
        <v>-</v>
      </c>
      <c r="AY16" s="48" t="str">
        <f t="shared" si="105"/>
        <v>-</v>
      </c>
      <c r="AZ16" s="48" t="str">
        <f t="shared" si="105"/>
        <v>-</v>
      </c>
      <c r="BA16" s="48" t="str">
        <f t="shared" si="105"/>
        <v>-</v>
      </c>
      <c r="BB16" s="48" t="str">
        <f t="shared" si="105"/>
        <v>-</v>
      </c>
      <c r="BC16" s="48" t="str">
        <f t="shared" si="105"/>
        <v>-</v>
      </c>
      <c r="BD16" s="48" t="str">
        <f t="shared" si="105"/>
        <v>-</v>
      </c>
      <c r="BE16" s="48" t="str">
        <f t="shared" si="105"/>
        <v>-</v>
      </c>
      <c r="BF16" s="48" t="str">
        <f t="shared" si="105"/>
        <v>-</v>
      </c>
      <c r="BG16" s="48" t="str">
        <f t="shared" si="105"/>
        <v>-</v>
      </c>
      <c r="BH16" s="48" t="str">
        <f t="shared" si="105"/>
        <v>-</v>
      </c>
      <c r="BI16" s="48" t="str">
        <f t="shared" si="105"/>
        <v>-</v>
      </c>
      <c r="BJ16" s="48" t="str">
        <f t="shared" si="105"/>
        <v>-</v>
      </c>
      <c r="BK16" s="48" t="str">
        <f t="shared" si="105"/>
        <v>-</v>
      </c>
      <c r="BL16" s="48" t="str">
        <f t="shared" si="105"/>
        <v>-</v>
      </c>
      <c r="BM16" s="48" t="str">
        <f t="shared" si="105"/>
        <v>-</v>
      </c>
      <c r="BN16" s="48" t="str">
        <f t="shared" si="105"/>
        <v>-</v>
      </c>
      <c r="BO16" s="48" t="str">
        <f t="shared" si="105"/>
        <v>-</v>
      </c>
      <c r="BP16" s="48" t="str">
        <f t="shared" si="105"/>
        <v>-</v>
      </c>
      <c r="BQ16" s="48" t="str">
        <f t="shared" si="105"/>
        <v>-</v>
      </c>
      <c r="BR16" s="48" t="str">
        <f t="shared" si="105"/>
        <v>-</v>
      </c>
      <c r="BS16" s="48" t="str">
        <f t="shared" si="105"/>
        <v>-</v>
      </c>
      <c r="BT16" s="48" t="str">
        <f t="shared" si="105"/>
        <v>-</v>
      </c>
      <c r="BU16" s="48" t="str">
        <f t="shared" si="105"/>
        <v>-</v>
      </c>
      <c r="BV16" s="48" t="str">
        <f t="shared" si="105"/>
        <v>-</v>
      </c>
      <c r="BW16" s="48" t="str">
        <f t="shared" si="105"/>
        <v>-</v>
      </c>
      <c r="BX16" s="48" t="str">
        <f t="shared" si="105"/>
        <v>-</v>
      </c>
      <c r="BY16" s="48" t="str">
        <f t="shared" si="105"/>
        <v>-</v>
      </c>
      <c r="BZ16" s="48" t="str">
        <f t="shared" si="105"/>
        <v>-</v>
      </c>
      <c r="CA16" s="48" t="str">
        <f t="shared" si="105"/>
        <v>-</v>
      </c>
      <c r="CB16" s="48" t="str">
        <f t="shared" ref="CB16" si="106">IF($C$16=0,"-",CA16+1)</f>
        <v>-</v>
      </c>
      <c r="CC16" s="48" t="str">
        <f t="shared" ref="CC16" si="107">IF($C$16=0,"-",CB16+1)</f>
        <v>-</v>
      </c>
      <c r="CD16" s="48" t="str">
        <f t="shared" ref="CD16" si="108">IF($C$16=0,"-",CC16+1)</f>
        <v>-</v>
      </c>
      <c r="CE16" s="48" t="str">
        <f t="shared" ref="CE16" si="109">IF($C$16=0,"-",CD16+1)</f>
        <v>-</v>
      </c>
      <c r="CF16" s="48" t="str">
        <f t="shared" ref="CF16" si="110">IF($C$16=0,"-",CE16+1)</f>
        <v>-</v>
      </c>
      <c r="CG16" s="48" t="str">
        <f t="shared" ref="CG16" si="111">IF($C$16=0,"-",CF16+1)</f>
        <v>-</v>
      </c>
      <c r="CH16" s="48" t="str">
        <f t="shared" ref="CH16" si="112">IF($C$16=0,"-",CG16+1)</f>
        <v>-</v>
      </c>
      <c r="CI16" s="48" t="str">
        <f t="shared" ref="CI16" si="113">IF($C$16=0,"-",CH16+1)</f>
        <v>-</v>
      </c>
      <c r="CJ16" s="48" t="str">
        <f t="shared" ref="CJ16" si="114">IF($C$16=0,"-",CI16+1)</f>
        <v>-</v>
      </c>
      <c r="CK16" s="48" t="str">
        <f t="shared" ref="CK16" si="115">IF($C$16=0,"-",CJ16+1)</f>
        <v>-</v>
      </c>
      <c r="CL16" s="48" t="str">
        <f t="shared" ref="CL16" si="116">IF($C$16=0,"-",CK16+1)</f>
        <v>-</v>
      </c>
      <c r="CM16" s="48" t="str">
        <f t="shared" ref="CM16" si="117">IF($C$16=0,"-",CL16+1)</f>
        <v>-</v>
      </c>
      <c r="CN16" s="48" t="str">
        <f t="shared" ref="CN16" si="118">IF($C$16=0,"-",CM16+1)</f>
        <v>-</v>
      </c>
      <c r="CO16" s="48" t="str">
        <f t="shared" ref="CO16" si="119">IF($C$16=0,"-",CN16+1)</f>
        <v>-</v>
      </c>
      <c r="CP16" s="48" t="str">
        <f t="shared" ref="CP16" si="120">IF($C$16=0,"-",CO16+1)</f>
        <v>-</v>
      </c>
      <c r="CQ16" s="48" t="str">
        <f t="shared" ref="CQ16" si="121">IF($C$16=0,"-",CP16+1)</f>
        <v>-</v>
      </c>
      <c r="CR16" s="48" t="str">
        <f t="shared" ref="CR16" si="122">IF($C$16=0,"-",CQ16+1)</f>
        <v>-</v>
      </c>
      <c r="CS16" s="48" t="str">
        <f t="shared" ref="CS16" si="123">IF($C$16=0,"-",CR16+1)</f>
        <v>-</v>
      </c>
      <c r="CT16" s="48" t="str">
        <f t="shared" ref="CT16" si="124">IF($C$16=0,"-",CS16+1)</f>
        <v>-</v>
      </c>
      <c r="CU16" s="48" t="str">
        <f t="shared" ref="CU16" si="125">IF($C$16=0,"-",CT16+1)</f>
        <v>-</v>
      </c>
      <c r="CV16" s="48" t="str">
        <f t="shared" ref="CV16" si="126">IF($C$16=0,"-",CU16+1)</f>
        <v>-</v>
      </c>
      <c r="CW16" s="48" t="str">
        <f t="shared" ref="CW16" si="127">IF($C$16=0,"-",CV16+1)</f>
        <v>-</v>
      </c>
      <c r="CX16" s="48" t="str">
        <f t="shared" ref="CX16" si="128">IF($C$16=0,"-",CW16+1)</f>
        <v>-</v>
      </c>
      <c r="CY16" s="48" t="str">
        <f t="shared" ref="CY16" si="129">IF($C$16=0,"-",CX16+1)</f>
        <v>-</v>
      </c>
      <c r="CZ16" s="48" t="str">
        <f t="shared" ref="CZ16" si="130">IF($C$16=0,"-",CY16+1)</f>
        <v>-</v>
      </c>
      <c r="DA16" s="48" t="str">
        <f t="shared" ref="DA16" si="131">IF($C$16=0,"-",CZ16+1)</f>
        <v>-</v>
      </c>
      <c r="DB16" s="48" t="str">
        <f t="shared" ref="DB16" si="132">IF($C$16=0,"-",DA16+1)</f>
        <v>-</v>
      </c>
      <c r="DC16" s="48" t="str">
        <f t="shared" ref="DC16" si="133">IF($C$16=0,"-",DB16+1)</f>
        <v>-</v>
      </c>
      <c r="DD16" s="48" t="str">
        <f t="shared" ref="DD16" si="134">IF($C$16=0,"-",DC16+1)</f>
        <v>-</v>
      </c>
      <c r="DE16" s="48" t="str">
        <f t="shared" ref="DE16" si="135">IF($C$16=0,"-",DD16+1)</f>
        <v>-</v>
      </c>
      <c r="DF16" s="48" t="str">
        <f t="shared" ref="DF16" si="136">IF($C$16=0,"-",DE16+1)</f>
        <v>-</v>
      </c>
      <c r="DG16" s="48" t="str">
        <f t="shared" ref="DG16" si="137">IF($C$16=0,"-",DF16+1)</f>
        <v>-</v>
      </c>
      <c r="DH16" s="48" t="str">
        <f t="shared" ref="DH16" si="138">IF($C$16=0,"-",DG16+1)</f>
        <v>-</v>
      </c>
      <c r="DI16" s="48" t="str">
        <f t="shared" ref="DI16" si="139">IF($C$16=0,"-",DH16+1)</f>
        <v>-</v>
      </c>
      <c r="DJ16" s="48" t="str">
        <f t="shared" ref="DJ16" si="140">IF($C$16=0,"-",DI16+1)</f>
        <v>-</v>
      </c>
      <c r="DK16" s="48" t="str">
        <f t="shared" ref="DK16" si="141">IF($C$16=0,"-",DJ16+1)</f>
        <v>-</v>
      </c>
      <c r="DL16" s="48" t="str">
        <f t="shared" ref="DL16" si="142">IF($C$16=0,"-",DK16+1)</f>
        <v>-</v>
      </c>
      <c r="DM16" s="48" t="str">
        <f t="shared" ref="DM16" si="143">IF($C$16=0,"-",DL16+1)</f>
        <v>-</v>
      </c>
      <c r="DN16" s="48" t="str">
        <f t="shared" ref="DN16" si="144">IF($C$16=0,"-",DM16+1)</f>
        <v>-</v>
      </c>
      <c r="DO16" s="48" t="str">
        <f t="shared" ref="DO16" si="145">IF($C$16=0,"-",DN16+1)</f>
        <v>-</v>
      </c>
      <c r="DP16" s="48" t="str">
        <f t="shared" ref="DP16" si="146">IF($C$16=0,"-",DO16+1)</f>
        <v>-</v>
      </c>
      <c r="DQ16" s="48" t="str">
        <f t="shared" ref="DQ16" si="147">IF($C$16=0,"-",DP16+1)</f>
        <v>-</v>
      </c>
      <c r="DR16" s="48" t="str">
        <f t="shared" ref="DR16" si="148">IF($C$16=0,"-",DQ16+1)</f>
        <v>-</v>
      </c>
      <c r="DS16" s="48" t="str">
        <f t="shared" ref="DS16" si="149">IF($C$16=0,"-",DR16+1)</f>
        <v>-</v>
      </c>
      <c r="DT16" s="48" t="str">
        <f t="shared" ref="DT16" si="150">IF($C$16=0,"-",DS16+1)</f>
        <v>-</v>
      </c>
      <c r="DU16" s="48" t="str">
        <f t="shared" ref="DU16" si="151">IF($C$16=0,"-",DT16+1)</f>
        <v>-</v>
      </c>
      <c r="DV16" s="48" t="str">
        <f t="shared" ref="DV16" si="152">IF($C$16=0,"-",DU16+1)</f>
        <v>-</v>
      </c>
      <c r="DW16" s="48" t="str">
        <f t="shared" ref="DW16" si="153">IF($C$16=0,"-",DV16+1)</f>
        <v>-</v>
      </c>
      <c r="DX16" s="48" t="str">
        <f t="shared" ref="DX16" si="154">IF($C$16=0,"-",DW16+1)</f>
        <v>-</v>
      </c>
      <c r="DY16" s="48" t="str">
        <f t="shared" ref="DY16" si="155">IF($C$16=0,"-",DX16+1)</f>
        <v>-</v>
      </c>
    </row>
    <row r="18" spans="1:129" ht="22.5">
      <c r="A18" s="46" t="s">
        <v>45</v>
      </c>
      <c r="B18" s="46" t="s">
        <v>27</v>
      </c>
      <c r="C18" s="47" t="s">
        <v>42</v>
      </c>
    </row>
    <row r="19" spans="1:129">
      <c r="A19" s="55" t="str">
        <f>IF(BASE!C13="","",BASE!C13)</f>
        <v/>
      </c>
      <c r="B19" s="55" t="str">
        <f>IF(BASE!D13="","",BASE!D13)</f>
        <v/>
      </c>
      <c r="C19" s="56">
        <f>IF(BASE!E13="0","",BASE!E13)</f>
        <v>0</v>
      </c>
      <c r="D19" s="48" t="str">
        <f>IF($C$19=0,"-",E19-1)</f>
        <v>-</v>
      </c>
      <c r="E19" s="48" t="str">
        <f t="shared" ref="E19:X19" si="156">IF($C$19=0,"-",F19-1)</f>
        <v>-</v>
      </c>
      <c r="F19" s="48" t="str">
        <f t="shared" si="156"/>
        <v>-</v>
      </c>
      <c r="G19" s="48" t="str">
        <f t="shared" si="156"/>
        <v>-</v>
      </c>
      <c r="H19" s="48" t="str">
        <f t="shared" si="156"/>
        <v>-</v>
      </c>
      <c r="I19" s="48" t="str">
        <f t="shared" si="156"/>
        <v>-</v>
      </c>
      <c r="J19" s="48" t="str">
        <f t="shared" si="156"/>
        <v>-</v>
      </c>
      <c r="K19" s="48" t="str">
        <f t="shared" si="156"/>
        <v>-</v>
      </c>
      <c r="L19" s="48" t="str">
        <f t="shared" si="156"/>
        <v>-</v>
      </c>
      <c r="M19" s="48" t="str">
        <f t="shared" si="156"/>
        <v>-</v>
      </c>
      <c r="N19" s="48" t="str">
        <f t="shared" si="156"/>
        <v>-</v>
      </c>
      <c r="O19" s="48" t="str">
        <f t="shared" si="156"/>
        <v>-</v>
      </c>
      <c r="P19" s="48" t="str">
        <f t="shared" si="156"/>
        <v>-</v>
      </c>
      <c r="Q19" s="48" t="str">
        <f t="shared" si="156"/>
        <v>-</v>
      </c>
      <c r="R19" s="48" t="str">
        <f t="shared" si="156"/>
        <v>-</v>
      </c>
      <c r="S19" s="48" t="str">
        <f t="shared" si="156"/>
        <v>-</v>
      </c>
      <c r="T19" s="48" t="str">
        <f t="shared" si="156"/>
        <v>-</v>
      </c>
      <c r="U19" s="48" t="str">
        <f t="shared" si="156"/>
        <v>-</v>
      </c>
      <c r="V19" s="48" t="str">
        <f t="shared" si="156"/>
        <v>-</v>
      </c>
      <c r="W19" s="48" t="str">
        <f t="shared" si="156"/>
        <v>-</v>
      </c>
      <c r="X19" s="48" t="str">
        <f t="shared" si="156"/>
        <v>-</v>
      </c>
      <c r="Y19" s="48" t="str">
        <f>IF($C$19=0,"-",C10)</f>
        <v>-</v>
      </c>
      <c r="Z19" s="48" t="str">
        <f>IF($C$19=0,"-",Y19+1)</f>
        <v>-</v>
      </c>
      <c r="AA19" s="48" t="str">
        <f t="shared" ref="AA19:CA19" si="157">IF($C$19=0,"-",Z19+1)</f>
        <v>-</v>
      </c>
      <c r="AB19" s="48" t="str">
        <f t="shared" si="157"/>
        <v>-</v>
      </c>
      <c r="AC19" s="48" t="str">
        <f t="shared" si="157"/>
        <v>-</v>
      </c>
      <c r="AD19" s="48" t="str">
        <f t="shared" si="157"/>
        <v>-</v>
      </c>
      <c r="AE19" s="48" t="str">
        <f t="shared" si="157"/>
        <v>-</v>
      </c>
      <c r="AF19" s="48" t="str">
        <f t="shared" si="157"/>
        <v>-</v>
      </c>
      <c r="AG19" s="48" t="str">
        <f t="shared" si="157"/>
        <v>-</v>
      </c>
      <c r="AH19" s="48" t="str">
        <f t="shared" si="157"/>
        <v>-</v>
      </c>
      <c r="AI19" s="48" t="str">
        <f t="shared" si="157"/>
        <v>-</v>
      </c>
      <c r="AJ19" s="48" t="str">
        <f t="shared" si="157"/>
        <v>-</v>
      </c>
      <c r="AK19" s="48" t="str">
        <f t="shared" si="157"/>
        <v>-</v>
      </c>
      <c r="AL19" s="48" t="str">
        <f t="shared" si="157"/>
        <v>-</v>
      </c>
      <c r="AM19" s="48" t="str">
        <f t="shared" si="157"/>
        <v>-</v>
      </c>
      <c r="AN19" s="48" t="str">
        <f t="shared" si="157"/>
        <v>-</v>
      </c>
      <c r="AO19" s="48" t="str">
        <f t="shared" si="157"/>
        <v>-</v>
      </c>
      <c r="AP19" s="48" t="str">
        <f t="shared" si="157"/>
        <v>-</v>
      </c>
      <c r="AQ19" s="48" t="str">
        <f t="shared" si="157"/>
        <v>-</v>
      </c>
      <c r="AR19" s="48" t="str">
        <f t="shared" si="157"/>
        <v>-</v>
      </c>
      <c r="AS19" s="48" t="str">
        <f t="shared" si="157"/>
        <v>-</v>
      </c>
      <c r="AT19" s="48" t="str">
        <f t="shared" si="157"/>
        <v>-</v>
      </c>
      <c r="AU19" s="48" t="str">
        <f t="shared" si="157"/>
        <v>-</v>
      </c>
      <c r="AV19" s="48" t="str">
        <f t="shared" si="157"/>
        <v>-</v>
      </c>
      <c r="AW19" s="48" t="str">
        <f t="shared" si="157"/>
        <v>-</v>
      </c>
      <c r="AX19" s="48" t="str">
        <f t="shared" si="157"/>
        <v>-</v>
      </c>
      <c r="AY19" s="48" t="str">
        <f t="shared" si="157"/>
        <v>-</v>
      </c>
      <c r="AZ19" s="48" t="str">
        <f t="shared" si="157"/>
        <v>-</v>
      </c>
      <c r="BA19" s="48" t="str">
        <f t="shared" si="157"/>
        <v>-</v>
      </c>
      <c r="BB19" s="48" t="str">
        <f t="shared" si="157"/>
        <v>-</v>
      </c>
      <c r="BC19" s="48" t="str">
        <f t="shared" si="157"/>
        <v>-</v>
      </c>
      <c r="BD19" s="48" t="str">
        <f t="shared" si="157"/>
        <v>-</v>
      </c>
      <c r="BE19" s="48" t="str">
        <f t="shared" si="157"/>
        <v>-</v>
      </c>
      <c r="BF19" s="48" t="str">
        <f t="shared" si="157"/>
        <v>-</v>
      </c>
      <c r="BG19" s="48" t="str">
        <f t="shared" si="157"/>
        <v>-</v>
      </c>
      <c r="BH19" s="48" t="str">
        <f t="shared" si="157"/>
        <v>-</v>
      </c>
      <c r="BI19" s="48" t="str">
        <f t="shared" si="157"/>
        <v>-</v>
      </c>
      <c r="BJ19" s="48" t="str">
        <f t="shared" si="157"/>
        <v>-</v>
      </c>
      <c r="BK19" s="48" t="str">
        <f t="shared" si="157"/>
        <v>-</v>
      </c>
      <c r="BL19" s="48" t="str">
        <f t="shared" si="157"/>
        <v>-</v>
      </c>
      <c r="BM19" s="48" t="str">
        <f t="shared" si="157"/>
        <v>-</v>
      </c>
      <c r="BN19" s="48" t="str">
        <f t="shared" si="157"/>
        <v>-</v>
      </c>
      <c r="BO19" s="48" t="str">
        <f t="shared" si="157"/>
        <v>-</v>
      </c>
      <c r="BP19" s="48" t="str">
        <f t="shared" si="157"/>
        <v>-</v>
      </c>
      <c r="BQ19" s="48" t="str">
        <f t="shared" si="157"/>
        <v>-</v>
      </c>
      <c r="BR19" s="48" t="str">
        <f t="shared" si="157"/>
        <v>-</v>
      </c>
      <c r="BS19" s="48" t="str">
        <f t="shared" si="157"/>
        <v>-</v>
      </c>
      <c r="BT19" s="48" t="str">
        <f t="shared" si="157"/>
        <v>-</v>
      </c>
      <c r="BU19" s="48" t="str">
        <f t="shared" si="157"/>
        <v>-</v>
      </c>
      <c r="BV19" s="48" t="str">
        <f t="shared" si="157"/>
        <v>-</v>
      </c>
      <c r="BW19" s="48" t="str">
        <f t="shared" si="157"/>
        <v>-</v>
      </c>
      <c r="BX19" s="48" t="str">
        <f t="shared" si="157"/>
        <v>-</v>
      </c>
      <c r="BY19" s="48" t="str">
        <f t="shared" si="157"/>
        <v>-</v>
      </c>
      <c r="BZ19" s="48" t="str">
        <f t="shared" si="157"/>
        <v>-</v>
      </c>
      <c r="CA19" s="48" t="str">
        <f t="shared" si="157"/>
        <v>-</v>
      </c>
      <c r="CB19" s="48" t="str">
        <f t="shared" ref="CB19" si="158">IF($C$19=0,"-",CA19+1)</f>
        <v>-</v>
      </c>
      <c r="CC19" s="48" t="str">
        <f t="shared" ref="CC19" si="159">IF($C$19=0,"-",CB19+1)</f>
        <v>-</v>
      </c>
      <c r="CD19" s="48" t="str">
        <f t="shared" ref="CD19" si="160">IF($C$19=0,"-",CC19+1)</f>
        <v>-</v>
      </c>
      <c r="CE19" s="48" t="str">
        <f t="shared" ref="CE19" si="161">IF($C$19=0,"-",CD19+1)</f>
        <v>-</v>
      </c>
      <c r="CF19" s="48" t="str">
        <f t="shared" ref="CF19" si="162">IF($C$19=0,"-",CE19+1)</f>
        <v>-</v>
      </c>
      <c r="CG19" s="48" t="str">
        <f t="shared" ref="CG19" si="163">IF($C$19=0,"-",CF19+1)</f>
        <v>-</v>
      </c>
      <c r="CH19" s="48" t="str">
        <f t="shared" ref="CH19" si="164">IF($C$19=0,"-",CG19+1)</f>
        <v>-</v>
      </c>
      <c r="CI19" s="48" t="str">
        <f t="shared" ref="CI19" si="165">IF($C$19=0,"-",CH19+1)</f>
        <v>-</v>
      </c>
      <c r="CJ19" s="48" t="str">
        <f t="shared" ref="CJ19" si="166">IF($C$19=0,"-",CI19+1)</f>
        <v>-</v>
      </c>
      <c r="CK19" s="48" t="str">
        <f t="shared" ref="CK19" si="167">IF($C$19=0,"-",CJ19+1)</f>
        <v>-</v>
      </c>
      <c r="CL19" s="48" t="str">
        <f t="shared" ref="CL19" si="168">IF($C$19=0,"-",CK19+1)</f>
        <v>-</v>
      </c>
      <c r="CM19" s="48" t="str">
        <f t="shared" ref="CM19" si="169">IF($C$19=0,"-",CL19+1)</f>
        <v>-</v>
      </c>
      <c r="CN19" s="48" t="str">
        <f t="shared" ref="CN19" si="170">IF($C$19=0,"-",CM19+1)</f>
        <v>-</v>
      </c>
      <c r="CO19" s="48" t="str">
        <f t="shared" ref="CO19" si="171">IF($C$19=0,"-",CN19+1)</f>
        <v>-</v>
      </c>
      <c r="CP19" s="48" t="str">
        <f t="shared" ref="CP19" si="172">IF($C$19=0,"-",CO19+1)</f>
        <v>-</v>
      </c>
      <c r="CQ19" s="48" t="str">
        <f t="shared" ref="CQ19" si="173">IF($C$19=0,"-",CP19+1)</f>
        <v>-</v>
      </c>
      <c r="CR19" s="48" t="str">
        <f t="shared" ref="CR19" si="174">IF($C$19=0,"-",CQ19+1)</f>
        <v>-</v>
      </c>
      <c r="CS19" s="48" t="str">
        <f t="shared" ref="CS19" si="175">IF($C$19=0,"-",CR19+1)</f>
        <v>-</v>
      </c>
      <c r="CT19" s="48" t="str">
        <f t="shared" ref="CT19" si="176">IF($C$19=0,"-",CS19+1)</f>
        <v>-</v>
      </c>
      <c r="CU19" s="48" t="str">
        <f t="shared" ref="CU19" si="177">IF($C$19=0,"-",CT19+1)</f>
        <v>-</v>
      </c>
      <c r="CV19" s="48" t="str">
        <f t="shared" ref="CV19" si="178">IF($C$19=0,"-",CU19+1)</f>
        <v>-</v>
      </c>
      <c r="CW19" s="48" t="str">
        <f t="shared" ref="CW19" si="179">IF($C$19=0,"-",CV19+1)</f>
        <v>-</v>
      </c>
      <c r="CX19" s="48" t="str">
        <f t="shared" ref="CX19" si="180">IF($C$19=0,"-",CW19+1)</f>
        <v>-</v>
      </c>
      <c r="CY19" s="48" t="str">
        <f t="shared" ref="CY19" si="181">IF($C$19=0,"-",CX19+1)</f>
        <v>-</v>
      </c>
      <c r="CZ19" s="48" t="str">
        <f t="shared" ref="CZ19" si="182">IF($C$19=0,"-",CY19+1)</f>
        <v>-</v>
      </c>
      <c r="DA19" s="48" t="str">
        <f t="shared" ref="DA19" si="183">IF($C$19=0,"-",CZ19+1)</f>
        <v>-</v>
      </c>
      <c r="DB19" s="48" t="str">
        <f t="shared" ref="DB19" si="184">IF($C$19=0,"-",DA19+1)</f>
        <v>-</v>
      </c>
      <c r="DC19" s="48" t="str">
        <f t="shared" ref="DC19" si="185">IF($C$19=0,"-",DB19+1)</f>
        <v>-</v>
      </c>
      <c r="DD19" s="48" t="str">
        <f t="shared" ref="DD19" si="186">IF($C$19=0,"-",DC19+1)</f>
        <v>-</v>
      </c>
      <c r="DE19" s="48" t="str">
        <f t="shared" ref="DE19" si="187">IF($C$19=0,"-",DD19+1)</f>
        <v>-</v>
      </c>
      <c r="DF19" s="48" t="str">
        <f t="shared" ref="DF19" si="188">IF($C$19=0,"-",DE19+1)</f>
        <v>-</v>
      </c>
      <c r="DG19" s="48" t="str">
        <f t="shared" ref="DG19" si="189">IF($C$19=0,"-",DF19+1)</f>
        <v>-</v>
      </c>
      <c r="DH19" s="48" t="str">
        <f t="shared" ref="DH19" si="190">IF($C$19=0,"-",DG19+1)</f>
        <v>-</v>
      </c>
      <c r="DI19" s="48" t="str">
        <f t="shared" ref="DI19" si="191">IF($C$19=0,"-",DH19+1)</f>
        <v>-</v>
      </c>
      <c r="DJ19" s="48" t="str">
        <f t="shared" ref="DJ19" si="192">IF($C$19=0,"-",DI19+1)</f>
        <v>-</v>
      </c>
      <c r="DK19" s="48" t="str">
        <f t="shared" ref="DK19" si="193">IF($C$19=0,"-",DJ19+1)</f>
        <v>-</v>
      </c>
      <c r="DL19" s="48" t="str">
        <f t="shared" ref="DL19" si="194">IF($C$19=0,"-",DK19+1)</f>
        <v>-</v>
      </c>
      <c r="DM19" s="48" t="str">
        <f t="shared" ref="DM19" si="195">IF($C$19=0,"-",DL19+1)</f>
        <v>-</v>
      </c>
      <c r="DN19" s="48" t="str">
        <f t="shared" ref="DN19" si="196">IF($C$19=0,"-",DM19+1)</f>
        <v>-</v>
      </c>
      <c r="DO19" s="48" t="str">
        <f t="shared" ref="DO19" si="197">IF($C$19=0,"-",DN19+1)</f>
        <v>-</v>
      </c>
      <c r="DP19" s="48" t="str">
        <f t="shared" ref="DP19" si="198">IF($C$19=0,"-",DO19+1)</f>
        <v>-</v>
      </c>
      <c r="DQ19" s="48" t="str">
        <f t="shared" ref="DQ19" si="199">IF($C$19=0,"-",DP19+1)</f>
        <v>-</v>
      </c>
      <c r="DR19" s="48" t="str">
        <f t="shared" ref="DR19" si="200">IF($C$19=0,"-",DQ19+1)</f>
        <v>-</v>
      </c>
      <c r="DS19" s="48" t="str">
        <f t="shared" ref="DS19" si="201">IF($C$19=0,"-",DR19+1)</f>
        <v>-</v>
      </c>
      <c r="DT19" s="48" t="str">
        <f t="shared" ref="DT19" si="202">IF($C$19=0,"-",DS19+1)</f>
        <v>-</v>
      </c>
      <c r="DU19" s="48" t="str">
        <f t="shared" ref="DU19" si="203">IF($C$19=0,"-",DT19+1)</f>
        <v>-</v>
      </c>
      <c r="DV19" s="48" t="str">
        <f t="shared" ref="DV19" si="204">IF($C$19=0,"-",DU19+1)</f>
        <v>-</v>
      </c>
      <c r="DW19" s="48" t="str">
        <f t="shared" ref="DW19" si="205">IF($C$19=0,"-",DV19+1)</f>
        <v>-</v>
      </c>
      <c r="DX19" s="48" t="str">
        <f t="shared" ref="DX19" si="206">IF($C$19=0,"-",DW19+1)</f>
        <v>-</v>
      </c>
      <c r="DY19" s="48" t="str">
        <f t="shared" ref="DY19" si="207">IF($C$19=0,"-",DX19+1)</f>
        <v>-</v>
      </c>
    </row>
    <row r="21" spans="1:129" ht="22.5">
      <c r="A21" s="46" t="s">
        <v>46</v>
      </c>
      <c r="B21" s="46" t="s">
        <v>27</v>
      </c>
      <c r="C21" s="47" t="s">
        <v>42</v>
      </c>
    </row>
    <row r="22" spans="1:129">
      <c r="A22" s="55" t="str">
        <f>IF(BASE!C14="","",BASE!C14)</f>
        <v/>
      </c>
      <c r="B22" s="55" t="str">
        <f>IF(BASE!D14="","",BASE!D14)</f>
        <v/>
      </c>
      <c r="C22" s="56">
        <f>IF(BASE!E14="0","",BASE!E14)</f>
        <v>0</v>
      </c>
      <c r="D22" s="48" t="str">
        <f>IF($C$22=0,"-",E22-1)</f>
        <v>-</v>
      </c>
      <c r="E22" s="48" t="str">
        <f t="shared" ref="E22:X22" si="208">IF($C$22=0,"-",F22-1)</f>
        <v>-</v>
      </c>
      <c r="F22" s="48" t="str">
        <f t="shared" si="208"/>
        <v>-</v>
      </c>
      <c r="G22" s="48" t="str">
        <f t="shared" si="208"/>
        <v>-</v>
      </c>
      <c r="H22" s="48" t="str">
        <f t="shared" si="208"/>
        <v>-</v>
      </c>
      <c r="I22" s="48" t="str">
        <f t="shared" si="208"/>
        <v>-</v>
      </c>
      <c r="J22" s="48" t="str">
        <f t="shared" si="208"/>
        <v>-</v>
      </c>
      <c r="K22" s="48" t="str">
        <f t="shared" si="208"/>
        <v>-</v>
      </c>
      <c r="L22" s="48" t="str">
        <f t="shared" si="208"/>
        <v>-</v>
      </c>
      <c r="M22" s="48" t="str">
        <f t="shared" si="208"/>
        <v>-</v>
      </c>
      <c r="N22" s="48" t="str">
        <f t="shared" si="208"/>
        <v>-</v>
      </c>
      <c r="O22" s="48" t="str">
        <f t="shared" si="208"/>
        <v>-</v>
      </c>
      <c r="P22" s="48" t="str">
        <f t="shared" si="208"/>
        <v>-</v>
      </c>
      <c r="Q22" s="48" t="str">
        <f t="shared" si="208"/>
        <v>-</v>
      </c>
      <c r="R22" s="48" t="str">
        <f t="shared" si="208"/>
        <v>-</v>
      </c>
      <c r="S22" s="48" t="str">
        <f t="shared" si="208"/>
        <v>-</v>
      </c>
      <c r="T22" s="48" t="str">
        <f t="shared" si="208"/>
        <v>-</v>
      </c>
      <c r="U22" s="48" t="str">
        <f t="shared" si="208"/>
        <v>-</v>
      </c>
      <c r="V22" s="48" t="str">
        <f t="shared" si="208"/>
        <v>-</v>
      </c>
      <c r="W22" s="48" t="str">
        <f t="shared" si="208"/>
        <v>-</v>
      </c>
      <c r="X22" s="48" t="str">
        <f t="shared" si="208"/>
        <v>-</v>
      </c>
      <c r="Y22" s="48" t="str">
        <f>IF($C$22=0,"-",C10)</f>
        <v>-</v>
      </c>
      <c r="Z22" s="48" t="str">
        <f>IF($C$22=0,"-",Y22+1)</f>
        <v>-</v>
      </c>
      <c r="AA22" s="48" t="str">
        <f t="shared" ref="AA22:CA22" si="209">IF($C$22=0,"-",Z22+1)</f>
        <v>-</v>
      </c>
      <c r="AB22" s="48" t="str">
        <f t="shared" si="209"/>
        <v>-</v>
      </c>
      <c r="AC22" s="48" t="str">
        <f t="shared" si="209"/>
        <v>-</v>
      </c>
      <c r="AD22" s="48" t="str">
        <f t="shared" si="209"/>
        <v>-</v>
      </c>
      <c r="AE22" s="48" t="str">
        <f t="shared" si="209"/>
        <v>-</v>
      </c>
      <c r="AF22" s="48" t="str">
        <f t="shared" si="209"/>
        <v>-</v>
      </c>
      <c r="AG22" s="48" t="str">
        <f t="shared" si="209"/>
        <v>-</v>
      </c>
      <c r="AH22" s="48" t="str">
        <f t="shared" si="209"/>
        <v>-</v>
      </c>
      <c r="AI22" s="48" t="str">
        <f t="shared" si="209"/>
        <v>-</v>
      </c>
      <c r="AJ22" s="48" t="str">
        <f t="shared" si="209"/>
        <v>-</v>
      </c>
      <c r="AK22" s="48" t="str">
        <f t="shared" si="209"/>
        <v>-</v>
      </c>
      <c r="AL22" s="48" t="str">
        <f t="shared" si="209"/>
        <v>-</v>
      </c>
      <c r="AM22" s="48" t="str">
        <f t="shared" si="209"/>
        <v>-</v>
      </c>
      <c r="AN22" s="48" t="str">
        <f t="shared" si="209"/>
        <v>-</v>
      </c>
      <c r="AO22" s="48" t="str">
        <f t="shared" si="209"/>
        <v>-</v>
      </c>
      <c r="AP22" s="48" t="str">
        <f t="shared" si="209"/>
        <v>-</v>
      </c>
      <c r="AQ22" s="48" t="str">
        <f t="shared" si="209"/>
        <v>-</v>
      </c>
      <c r="AR22" s="48" t="str">
        <f t="shared" si="209"/>
        <v>-</v>
      </c>
      <c r="AS22" s="48" t="str">
        <f t="shared" si="209"/>
        <v>-</v>
      </c>
      <c r="AT22" s="48" t="str">
        <f t="shared" si="209"/>
        <v>-</v>
      </c>
      <c r="AU22" s="48" t="str">
        <f t="shared" si="209"/>
        <v>-</v>
      </c>
      <c r="AV22" s="48" t="str">
        <f t="shared" si="209"/>
        <v>-</v>
      </c>
      <c r="AW22" s="48" t="str">
        <f t="shared" si="209"/>
        <v>-</v>
      </c>
      <c r="AX22" s="48" t="str">
        <f t="shared" si="209"/>
        <v>-</v>
      </c>
      <c r="AY22" s="48" t="str">
        <f t="shared" si="209"/>
        <v>-</v>
      </c>
      <c r="AZ22" s="48" t="str">
        <f t="shared" si="209"/>
        <v>-</v>
      </c>
      <c r="BA22" s="48" t="str">
        <f t="shared" si="209"/>
        <v>-</v>
      </c>
      <c r="BB22" s="48" t="str">
        <f t="shared" si="209"/>
        <v>-</v>
      </c>
      <c r="BC22" s="48" t="str">
        <f t="shared" si="209"/>
        <v>-</v>
      </c>
      <c r="BD22" s="48" t="str">
        <f t="shared" si="209"/>
        <v>-</v>
      </c>
      <c r="BE22" s="48" t="str">
        <f t="shared" si="209"/>
        <v>-</v>
      </c>
      <c r="BF22" s="48" t="str">
        <f t="shared" si="209"/>
        <v>-</v>
      </c>
      <c r="BG22" s="48" t="str">
        <f t="shared" si="209"/>
        <v>-</v>
      </c>
      <c r="BH22" s="48" t="str">
        <f t="shared" si="209"/>
        <v>-</v>
      </c>
      <c r="BI22" s="48" t="str">
        <f t="shared" si="209"/>
        <v>-</v>
      </c>
      <c r="BJ22" s="48" t="str">
        <f t="shared" si="209"/>
        <v>-</v>
      </c>
      <c r="BK22" s="48" t="str">
        <f t="shared" si="209"/>
        <v>-</v>
      </c>
      <c r="BL22" s="48" t="str">
        <f t="shared" si="209"/>
        <v>-</v>
      </c>
      <c r="BM22" s="48" t="str">
        <f t="shared" si="209"/>
        <v>-</v>
      </c>
      <c r="BN22" s="48" t="str">
        <f t="shared" si="209"/>
        <v>-</v>
      </c>
      <c r="BO22" s="48" t="str">
        <f t="shared" si="209"/>
        <v>-</v>
      </c>
      <c r="BP22" s="48" t="str">
        <f t="shared" si="209"/>
        <v>-</v>
      </c>
      <c r="BQ22" s="48" t="str">
        <f t="shared" si="209"/>
        <v>-</v>
      </c>
      <c r="BR22" s="48" t="str">
        <f t="shared" si="209"/>
        <v>-</v>
      </c>
      <c r="BS22" s="48" t="str">
        <f t="shared" si="209"/>
        <v>-</v>
      </c>
      <c r="BT22" s="48" t="str">
        <f t="shared" si="209"/>
        <v>-</v>
      </c>
      <c r="BU22" s="48" t="str">
        <f t="shared" si="209"/>
        <v>-</v>
      </c>
      <c r="BV22" s="48" t="str">
        <f t="shared" si="209"/>
        <v>-</v>
      </c>
      <c r="BW22" s="48" t="str">
        <f t="shared" si="209"/>
        <v>-</v>
      </c>
      <c r="BX22" s="48" t="str">
        <f t="shared" si="209"/>
        <v>-</v>
      </c>
      <c r="BY22" s="48" t="str">
        <f t="shared" si="209"/>
        <v>-</v>
      </c>
      <c r="BZ22" s="48" t="str">
        <f t="shared" si="209"/>
        <v>-</v>
      </c>
      <c r="CA22" s="48" t="str">
        <f t="shared" si="209"/>
        <v>-</v>
      </c>
      <c r="CB22" s="48" t="str">
        <f t="shared" ref="CB22" si="210">IF($C$22=0,"-",CA22+1)</f>
        <v>-</v>
      </c>
      <c r="CC22" s="48" t="str">
        <f t="shared" ref="CC22" si="211">IF($C$22=0,"-",CB22+1)</f>
        <v>-</v>
      </c>
      <c r="CD22" s="48" t="str">
        <f t="shared" ref="CD22" si="212">IF($C$22=0,"-",CC22+1)</f>
        <v>-</v>
      </c>
      <c r="CE22" s="48" t="str">
        <f t="shared" ref="CE22" si="213">IF($C$22=0,"-",CD22+1)</f>
        <v>-</v>
      </c>
      <c r="CF22" s="48" t="str">
        <f t="shared" ref="CF22" si="214">IF($C$22=0,"-",CE22+1)</f>
        <v>-</v>
      </c>
      <c r="CG22" s="48" t="str">
        <f t="shared" ref="CG22" si="215">IF($C$22=0,"-",CF22+1)</f>
        <v>-</v>
      </c>
      <c r="CH22" s="48" t="str">
        <f t="shared" ref="CH22" si="216">IF($C$22=0,"-",CG22+1)</f>
        <v>-</v>
      </c>
      <c r="CI22" s="48" t="str">
        <f t="shared" ref="CI22" si="217">IF($C$22=0,"-",CH22+1)</f>
        <v>-</v>
      </c>
      <c r="CJ22" s="48" t="str">
        <f t="shared" ref="CJ22" si="218">IF($C$22=0,"-",CI22+1)</f>
        <v>-</v>
      </c>
      <c r="CK22" s="48" t="str">
        <f t="shared" ref="CK22" si="219">IF($C$22=0,"-",CJ22+1)</f>
        <v>-</v>
      </c>
      <c r="CL22" s="48" t="str">
        <f t="shared" ref="CL22" si="220">IF($C$22=0,"-",CK22+1)</f>
        <v>-</v>
      </c>
      <c r="CM22" s="48" t="str">
        <f t="shared" ref="CM22" si="221">IF($C$22=0,"-",CL22+1)</f>
        <v>-</v>
      </c>
      <c r="CN22" s="48" t="str">
        <f t="shared" ref="CN22" si="222">IF($C$22=0,"-",CM22+1)</f>
        <v>-</v>
      </c>
      <c r="CO22" s="48" t="str">
        <f t="shared" ref="CO22" si="223">IF($C$22=0,"-",CN22+1)</f>
        <v>-</v>
      </c>
      <c r="CP22" s="48" t="str">
        <f t="shared" ref="CP22" si="224">IF($C$22=0,"-",CO22+1)</f>
        <v>-</v>
      </c>
      <c r="CQ22" s="48" t="str">
        <f t="shared" ref="CQ22" si="225">IF($C$22=0,"-",CP22+1)</f>
        <v>-</v>
      </c>
      <c r="CR22" s="48" t="str">
        <f t="shared" ref="CR22" si="226">IF($C$22=0,"-",CQ22+1)</f>
        <v>-</v>
      </c>
      <c r="CS22" s="48" t="str">
        <f t="shared" ref="CS22" si="227">IF($C$22=0,"-",CR22+1)</f>
        <v>-</v>
      </c>
      <c r="CT22" s="48" t="str">
        <f t="shared" ref="CT22" si="228">IF($C$22=0,"-",CS22+1)</f>
        <v>-</v>
      </c>
      <c r="CU22" s="48" t="str">
        <f t="shared" ref="CU22" si="229">IF($C$22=0,"-",CT22+1)</f>
        <v>-</v>
      </c>
      <c r="CV22" s="48" t="str">
        <f t="shared" ref="CV22" si="230">IF($C$22=0,"-",CU22+1)</f>
        <v>-</v>
      </c>
      <c r="CW22" s="48" t="str">
        <f t="shared" ref="CW22" si="231">IF($C$22=0,"-",CV22+1)</f>
        <v>-</v>
      </c>
      <c r="CX22" s="48" t="str">
        <f t="shared" ref="CX22" si="232">IF($C$22=0,"-",CW22+1)</f>
        <v>-</v>
      </c>
      <c r="CY22" s="48" t="str">
        <f t="shared" ref="CY22" si="233">IF($C$22=0,"-",CX22+1)</f>
        <v>-</v>
      </c>
      <c r="CZ22" s="48" t="str">
        <f t="shared" ref="CZ22" si="234">IF($C$22=0,"-",CY22+1)</f>
        <v>-</v>
      </c>
      <c r="DA22" s="48" t="str">
        <f t="shared" ref="DA22" si="235">IF($C$22=0,"-",CZ22+1)</f>
        <v>-</v>
      </c>
      <c r="DB22" s="48" t="str">
        <f t="shared" ref="DB22" si="236">IF($C$22=0,"-",DA22+1)</f>
        <v>-</v>
      </c>
      <c r="DC22" s="48" t="str">
        <f t="shared" ref="DC22" si="237">IF($C$22=0,"-",DB22+1)</f>
        <v>-</v>
      </c>
      <c r="DD22" s="48" t="str">
        <f t="shared" ref="DD22" si="238">IF($C$22=0,"-",DC22+1)</f>
        <v>-</v>
      </c>
      <c r="DE22" s="48" t="str">
        <f t="shared" ref="DE22" si="239">IF($C$22=0,"-",DD22+1)</f>
        <v>-</v>
      </c>
      <c r="DF22" s="48" t="str">
        <f t="shared" ref="DF22" si="240">IF($C$22=0,"-",DE22+1)</f>
        <v>-</v>
      </c>
      <c r="DG22" s="48" t="str">
        <f t="shared" ref="DG22" si="241">IF($C$22=0,"-",DF22+1)</f>
        <v>-</v>
      </c>
      <c r="DH22" s="48" t="str">
        <f t="shared" ref="DH22" si="242">IF($C$22=0,"-",DG22+1)</f>
        <v>-</v>
      </c>
      <c r="DI22" s="48" t="str">
        <f t="shared" ref="DI22" si="243">IF($C$22=0,"-",DH22+1)</f>
        <v>-</v>
      </c>
      <c r="DJ22" s="48" t="str">
        <f t="shared" ref="DJ22" si="244">IF($C$22=0,"-",DI22+1)</f>
        <v>-</v>
      </c>
      <c r="DK22" s="48" t="str">
        <f t="shared" ref="DK22" si="245">IF($C$22=0,"-",DJ22+1)</f>
        <v>-</v>
      </c>
      <c r="DL22" s="48" t="str">
        <f t="shared" ref="DL22" si="246">IF($C$22=0,"-",DK22+1)</f>
        <v>-</v>
      </c>
      <c r="DM22" s="48" t="str">
        <f t="shared" ref="DM22" si="247">IF($C$22=0,"-",DL22+1)</f>
        <v>-</v>
      </c>
      <c r="DN22" s="48" t="str">
        <f t="shared" ref="DN22" si="248">IF($C$22=0,"-",DM22+1)</f>
        <v>-</v>
      </c>
      <c r="DO22" s="48" t="str">
        <f t="shared" ref="DO22" si="249">IF($C$22=0,"-",DN22+1)</f>
        <v>-</v>
      </c>
      <c r="DP22" s="48" t="str">
        <f t="shared" ref="DP22" si="250">IF($C$22=0,"-",DO22+1)</f>
        <v>-</v>
      </c>
      <c r="DQ22" s="48" t="str">
        <f t="shared" ref="DQ22" si="251">IF($C$22=0,"-",DP22+1)</f>
        <v>-</v>
      </c>
      <c r="DR22" s="48" t="str">
        <f t="shared" ref="DR22" si="252">IF($C$22=0,"-",DQ22+1)</f>
        <v>-</v>
      </c>
      <c r="DS22" s="48" t="str">
        <f t="shared" ref="DS22" si="253">IF($C$22=0,"-",DR22+1)</f>
        <v>-</v>
      </c>
      <c r="DT22" s="48" t="str">
        <f t="shared" ref="DT22" si="254">IF($C$22=0,"-",DS22+1)</f>
        <v>-</v>
      </c>
      <c r="DU22" s="48" t="str">
        <f t="shared" ref="DU22" si="255">IF($C$22=0,"-",DT22+1)</f>
        <v>-</v>
      </c>
      <c r="DV22" s="48" t="str">
        <f t="shared" ref="DV22" si="256">IF($C$22=0,"-",DU22+1)</f>
        <v>-</v>
      </c>
      <c r="DW22" s="48" t="str">
        <f t="shared" ref="DW22" si="257">IF($C$22=0,"-",DV22+1)</f>
        <v>-</v>
      </c>
      <c r="DX22" s="48" t="str">
        <f t="shared" ref="DX22" si="258">IF($C$22=0,"-",DW22+1)</f>
        <v>-</v>
      </c>
      <c r="DY22" s="48" t="str">
        <f t="shared" ref="DY22" si="259">IF($C$22=0,"-",DX22+1)</f>
        <v>-</v>
      </c>
    </row>
    <row r="24" spans="1:129" ht="22.5">
      <c r="A24" s="46" t="s">
        <v>47</v>
      </c>
      <c r="B24" s="46" t="s">
        <v>27</v>
      </c>
      <c r="C24" s="47" t="s">
        <v>42</v>
      </c>
    </row>
    <row r="25" spans="1:129">
      <c r="A25" s="55" t="str">
        <f>IF(BASE!C15="","",BASE!C15)</f>
        <v/>
      </c>
      <c r="B25" s="55" t="str">
        <f>IF(BASE!D15="","",BASE!D15)</f>
        <v/>
      </c>
      <c r="C25" s="56">
        <f>IF(BASE!E15="0","",BASE!E15)</f>
        <v>0</v>
      </c>
      <c r="D25" s="48" t="str">
        <f>IF($C$25=0,"-",E25-1)</f>
        <v>-</v>
      </c>
      <c r="E25" s="48" t="str">
        <f t="shared" ref="E25:X25" si="260">IF($C$25=0,"-",F25-1)</f>
        <v>-</v>
      </c>
      <c r="F25" s="48" t="str">
        <f t="shared" si="260"/>
        <v>-</v>
      </c>
      <c r="G25" s="48" t="str">
        <f t="shared" si="260"/>
        <v>-</v>
      </c>
      <c r="H25" s="48" t="str">
        <f t="shared" si="260"/>
        <v>-</v>
      </c>
      <c r="I25" s="48" t="str">
        <f t="shared" si="260"/>
        <v>-</v>
      </c>
      <c r="J25" s="48" t="str">
        <f t="shared" si="260"/>
        <v>-</v>
      </c>
      <c r="K25" s="48" t="str">
        <f t="shared" si="260"/>
        <v>-</v>
      </c>
      <c r="L25" s="48" t="str">
        <f t="shared" si="260"/>
        <v>-</v>
      </c>
      <c r="M25" s="48" t="str">
        <f t="shared" si="260"/>
        <v>-</v>
      </c>
      <c r="N25" s="48" t="str">
        <f t="shared" si="260"/>
        <v>-</v>
      </c>
      <c r="O25" s="48" t="str">
        <f t="shared" si="260"/>
        <v>-</v>
      </c>
      <c r="P25" s="48" t="str">
        <f t="shared" si="260"/>
        <v>-</v>
      </c>
      <c r="Q25" s="48" t="str">
        <f t="shared" si="260"/>
        <v>-</v>
      </c>
      <c r="R25" s="48" t="str">
        <f t="shared" si="260"/>
        <v>-</v>
      </c>
      <c r="S25" s="48" t="str">
        <f t="shared" si="260"/>
        <v>-</v>
      </c>
      <c r="T25" s="48" t="str">
        <f t="shared" si="260"/>
        <v>-</v>
      </c>
      <c r="U25" s="48" t="str">
        <f t="shared" si="260"/>
        <v>-</v>
      </c>
      <c r="V25" s="48" t="str">
        <f t="shared" si="260"/>
        <v>-</v>
      </c>
      <c r="W25" s="48" t="str">
        <f t="shared" si="260"/>
        <v>-</v>
      </c>
      <c r="X25" s="48" t="str">
        <f t="shared" si="260"/>
        <v>-</v>
      </c>
      <c r="Y25" s="48" t="str">
        <f>IF($C$25=0,"-",C10)</f>
        <v>-</v>
      </c>
      <c r="Z25" s="48" t="str">
        <f>IF($C$25=0,"-",Y25+1)</f>
        <v>-</v>
      </c>
      <c r="AA25" s="48" t="str">
        <f t="shared" ref="AA25:CA25" si="261">IF($C$25=0,"-",Z25+1)</f>
        <v>-</v>
      </c>
      <c r="AB25" s="48" t="str">
        <f t="shared" si="261"/>
        <v>-</v>
      </c>
      <c r="AC25" s="48" t="str">
        <f t="shared" si="261"/>
        <v>-</v>
      </c>
      <c r="AD25" s="48" t="str">
        <f t="shared" si="261"/>
        <v>-</v>
      </c>
      <c r="AE25" s="48" t="str">
        <f t="shared" si="261"/>
        <v>-</v>
      </c>
      <c r="AF25" s="48" t="str">
        <f t="shared" si="261"/>
        <v>-</v>
      </c>
      <c r="AG25" s="48" t="str">
        <f t="shared" si="261"/>
        <v>-</v>
      </c>
      <c r="AH25" s="48" t="str">
        <f t="shared" si="261"/>
        <v>-</v>
      </c>
      <c r="AI25" s="48" t="str">
        <f t="shared" si="261"/>
        <v>-</v>
      </c>
      <c r="AJ25" s="48" t="str">
        <f t="shared" si="261"/>
        <v>-</v>
      </c>
      <c r="AK25" s="48" t="str">
        <f t="shared" si="261"/>
        <v>-</v>
      </c>
      <c r="AL25" s="48" t="str">
        <f t="shared" si="261"/>
        <v>-</v>
      </c>
      <c r="AM25" s="48" t="str">
        <f t="shared" si="261"/>
        <v>-</v>
      </c>
      <c r="AN25" s="48" t="str">
        <f t="shared" si="261"/>
        <v>-</v>
      </c>
      <c r="AO25" s="48" t="str">
        <f t="shared" si="261"/>
        <v>-</v>
      </c>
      <c r="AP25" s="48" t="str">
        <f t="shared" si="261"/>
        <v>-</v>
      </c>
      <c r="AQ25" s="48" t="str">
        <f t="shared" si="261"/>
        <v>-</v>
      </c>
      <c r="AR25" s="48" t="str">
        <f t="shared" si="261"/>
        <v>-</v>
      </c>
      <c r="AS25" s="48" t="str">
        <f t="shared" si="261"/>
        <v>-</v>
      </c>
      <c r="AT25" s="48" t="str">
        <f t="shared" si="261"/>
        <v>-</v>
      </c>
      <c r="AU25" s="48" t="str">
        <f t="shared" si="261"/>
        <v>-</v>
      </c>
      <c r="AV25" s="48" t="str">
        <f t="shared" si="261"/>
        <v>-</v>
      </c>
      <c r="AW25" s="48" t="str">
        <f t="shared" si="261"/>
        <v>-</v>
      </c>
      <c r="AX25" s="48" t="str">
        <f t="shared" si="261"/>
        <v>-</v>
      </c>
      <c r="AY25" s="48" t="str">
        <f t="shared" si="261"/>
        <v>-</v>
      </c>
      <c r="AZ25" s="48" t="str">
        <f t="shared" si="261"/>
        <v>-</v>
      </c>
      <c r="BA25" s="48" t="str">
        <f t="shared" si="261"/>
        <v>-</v>
      </c>
      <c r="BB25" s="48" t="str">
        <f t="shared" si="261"/>
        <v>-</v>
      </c>
      <c r="BC25" s="48" t="str">
        <f t="shared" si="261"/>
        <v>-</v>
      </c>
      <c r="BD25" s="48" t="str">
        <f t="shared" si="261"/>
        <v>-</v>
      </c>
      <c r="BE25" s="48" t="str">
        <f t="shared" si="261"/>
        <v>-</v>
      </c>
      <c r="BF25" s="48" t="str">
        <f t="shared" si="261"/>
        <v>-</v>
      </c>
      <c r="BG25" s="48" t="str">
        <f t="shared" si="261"/>
        <v>-</v>
      </c>
      <c r="BH25" s="48" t="str">
        <f t="shared" si="261"/>
        <v>-</v>
      </c>
      <c r="BI25" s="48" t="str">
        <f t="shared" si="261"/>
        <v>-</v>
      </c>
      <c r="BJ25" s="48" t="str">
        <f t="shared" si="261"/>
        <v>-</v>
      </c>
      <c r="BK25" s="48" t="str">
        <f t="shared" si="261"/>
        <v>-</v>
      </c>
      <c r="BL25" s="48" t="str">
        <f t="shared" si="261"/>
        <v>-</v>
      </c>
      <c r="BM25" s="48" t="str">
        <f t="shared" si="261"/>
        <v>-</v>
      </c>
      <c r="BN25" s="48" t="str">
        <f t="shared" si="261"/>
        <v>-</v>
      </c>
      <c r="BO25" s="48" t="str">
        <f t="shared" si="261"/>
        <v>-</v>
      </c>
      <c r="BP25" s="48" t="str">
        <f t="shared" si="261"/>
        <v>-</v>
      </c>
      <c r="BQ25" s="48" t="str">
        <f t="shared" si="261"/>
        <v>-</v>
      </c>
      <c r="BR25" s="48" t="str">
        <f t="shared" si="261"/>
        <v>-</v>
      </c>
      <c r="BS25" s="48" t="str">
        <f t="shared" si="261"/>
        <v>-</v>
      </c>
      <c r="BT25" s="48" t="str">
        <f t="shared" si="261"/>
        <v>-</v>
      </c>
      <c r="BU25" s="48" t="str">
        <f t="shared" si="261"/>
        <v>-</v>
      </c>
      <c r="BV25" s="48" t="str">
        <f t="shared" si="261"/>
        <v>-</v>
      </c>
      <c r="BW25" s="48" t="str">
        <f t="shared" si="261"/>
        <v>-</v>
      </c>
      <c r="BX25" s="48" t="str">
        <f t="shared" si="261"/>
        <v>-</v>
      </c>
      <c r="BY25" s="48" t="str">
        <f t="shared" si="261"/>
        <v>-</v>
      </c>
      <c r="BZ25" s="48" t="str">
        <f t="shared" si="261"/>
        <v>-</v>
      </c>
      <c r="CA25" s="48" t="str">
        <f t="shared" si="261"/>
        <v>-</v>
      </c>
      <c r="CB25" s="48" t="str">
        <f t="shared" ref="CB25" si="262">IF($C$25=0,"-",CA25+1)</f>
        <v>-</v>
      </c>
      <c r="CC25" s="48" t="str">
        <f t="shared" ref="CC25" si="263">IF($C$25=0,"-",CB25+1)</f>
        <v>-</v>
      </c>
      <c r="CD25" s="48" t="str">
        <f t="shared" ref="CD25" si="264">IF($C$25=0,"-",CC25+1)</f>
        <v>-</v>
      </c>
      <c r="CE25" s="48" t="str">
        <f t="shared" ref="CE25" si="265">IF($C$25=0,"-",CD25+1)</f>
        <v>-</v>
      </c>
      <c r="CF25" s="48" t="str">
        <f t="shared" ref="CF25" si="266">IF($C$25=0,"-",CE25+1)</f>
        <v>-</v>
      </c>
      <c r="CG25" s="48" t="str">
        <f t="shared" ref="CG25" si="267">IF($C$25=0,"-",CF25+1)</f>
        <v>-</v>
      </c>
      <c r="CH25" s="48" t="str">
        <f t="shared" ref="CH25" si="268">IF($C$25=0,"-",CG25+1)</f>
        <v>-</v>
      </c>
      <c r="CI25" s="48" t="str">
        <f t="shared" ref="CI25" si="269">IF($C$25=0,"-",CH25+1)</f>
        <v>-</v>
      </c>
      <c r="CJ25" s="48" t="str">
        <f t="shared" ref="CJ25" si="270">IF($C$25=0,"-",CI25+1)</f>
        <v>-</v>
      </c>
      <c r="CK25" s="48" t="str">
        <f t="shared" ref="CK25" si="271">IF($C$25=0,"-",CJ25+1)</f>
        <v>-</v>
      </c>
      <c r="CL25" s="48" t="str">
        <f t="shared" ref="CL25" si="272">IF($C$25=0,"-",CK25+1)</f>
        <v>-</v>
      </c>
      <c r="CM25" s="48" t="str">
        <f t="shared" ref="CM25" si="273">IF($C$25=0,"-",CL25+1)</f>
        <v>-</v>
      </c>
      <c r="CN25" s="48" t="str">
        <f t="shared" ref="CN25" si="274">IF($C$25=0,"-",CM25+1)</f>
        <v>-</v>
      </c>
      <c r="CO25" s="48" t="str">
        <f t="shared" ref="CO25" si="275">IF($C$25=0,"-",CN25+1)</f>
        <v>-</v>
      </c>
      <c r="CP25" s="48" t="str">
        <f t="shared" ref="CP25" si="276">IF($C$25=0,"-",CO25+1)</f>
        <v>-</v>
      </c>
      <c r="CQ25" s="48" t="str">
        <f t="shared" ref="CQ25" si="277">IF($C$25=0,"-",CP25+1)</f>
        <v>-</v>
      </c>
      <c r="CR25" s="48" t="str">
        <f t="shared" ref="CR25" si="278">IF($C$25=0,"-",CQ25+1)</f>
        <v>-</v>
      </c>
      <c r="CS25" s="48" t="str">
        <f t="shared" ref="CS25" si="279">IF($C$25=0,"-",CR25+1)</f>
        <v>-</v>
      </c>
      <c r="CT25" s="48" t="str">
        <f t="shared" ref="CT25" si="280">IF($C$25=0,"-",CS25+1)</f>
        <v>-</v>
      </c>
      <c r="CU25" s="48" t="str">
        <f t="shared" ref="CU25" si="281">IF($C$25=0,"-",CT25+1)</f>
        <v>-</v>
      </c>
      <c r="CV25" s="48" t="str">
        <f t="shared" ref="CV25" si="282">IF($C$25=0,"-",CU25+1)</f>
        <v>-</v>
      </c>
      <c r="CW25" s="48" t="str">
        <f t="shared" ref="CW25" si="283">IF($C$25=0,"-",CV25+1)</f>
        <v>-</v>
      </c>
      <c r="CX25" s="48" t="str">
        <f t="shared" ref="CX25" si="284">IF($C$25=0,"-",CW25+1)</f>
        <v>-</v>
      </c>
      <c r="CY25" s="48" t="str">
        <f t="shared" ref="CY25" si="285">IF($C$25=0,"-",CX25+1)</f>
        <v>-</v>
      </c>
      <c r="CZ25" s="48" t="str">
        <f t="shared" ref="CZ25" si="286">IF($C$25=0,"-",CY25+1)</f>
        <v>-</v>
      </c>
      <c r="DA25" s="48" t="str">
        <f t="shared" ref="DA25" si="287">IF($C$25=0,"-",CZ25+1)</f>
        <v>-</v>
      </c>
      <c r="DB25" s="48" t="str">
        <f t="shared" ref="DB25" si="288">IF($C$25=0,"-",DA25+1)</f>
        <v>-</v>
      </c>
      <c r="DC25" s="48" t="str">
        <f t="shared" ref="DC25" si="289">IF($C$25=0,"-",DB25+1)</f>
        <v>-</v>
      </c>
      <c r="DD25" s="48" t="str">
        <f t="shared" ref="DD25" si="290">IF($C$25=0,"-",DC25+1)</f>
        <v>-</v>
      </c>
      <c r="DE25" s="48" t="str">
        <f t="shared" ref="DE25" si="291">IF($C$25=0,"-",DD25+1)</f>
        <v>-</v>
      </c>
      <c r="DF25" s="48" t="str">
        <f t="shared" ref="DF25" si="292">IF($C$25=0,"-",DE25+1)</f>
        <v>-</v>
      </c>
      <c r="DG25" s="48" t="str">
        <f t="shared" ref="DG25" si="293">IF($C$25=0,"-",DF25+1)</f>
        <v>-</v>
      </c>
      <c r="DH25" s="48" t="str">
        <f t="shared" ref="DH25" si="294">IF($C$25=0,"-",DG25+1)</f>
        <v>-</v>
      </c>
      <c r="DI25" s="48" t="str">
        <f t="shared" ref="DI25" si="295">IF($C$25=0,"-",DH25+1)</f>
        <v>-</v>
      </c>
      <c r="DJ25" s="48" t="str">
        <f t="shared" ref="DJ25" si="296">IF($C$25=0,"-",DI25+1)</f>
        <v>-</v>
      </c>
      <c r="DK25" s="48" t="str">
        <f t="shared" ref="DK25" si="297">IF($C$25=0,"-",DJ25+1)</f>
        <v>-</v>
      </c>
      <c r="DL25" s="48" t="str">
        <f t="shared" ref="DL25" si="298">IF($C$25=0,"-",DK25+1)</f>
        <v>-</v>
      </c>
      <c r="DM25" s="48" t="str">
        <f t="shared" ref="DM25" si="299">IF($C$25=0,"-",DL25+1)</f>
        <v>-</v>
      </c>
      <c r="DN25" s="48" t="str">
        <f t="shared" ref="DN25" si="300">IF($C$25=0,"-",DM25+1)</f>
        <v>-</v>
      </c>
      <c r="DO25" s="48" t="str">
        <f t="shared" ref="DO25" si="301">IF($C$25=0,"-",DN25+1)</f>
        <v>-</v>
      </c>
      <c r="DP25" s="48" t="str">
        <f t="shared" ref="DP25" si="302">IF($C$25=0,"-",DO25+1)</f>
        <v>-</v>
      </c>
      <c r="DQ25" s="48" t="str">
        <f t="shared" ref="DQ25" si="303">IF($C$25=0,"-",DP25+1)</f>
        <v>-</v>
      </c>
      <c r="DR25" s="48" t="str">
        <f t="shared" ref="DR25" si="304">IF($C$25=0,"-",DQ25+1)</f>
        <v>-</v>
      </c>
      <c r="DS25" s="48" t="str">
        <f t="shared" ref="DS25" si="305">IF($C$25=0,"-",DR25+1)</f>
        <v>-</v>
      </c>
      <c r="DT25" s="48" t="str">
        <f t="shared" ref="DT25" si="306">IF($C$25=0,"-",DS25+1)</f>
        <v>-</v>
      </c>
      <c r="DU25" s="48" t="str">
        <f t="shared" ref="DU25" si="307">IF($C$25=0,"-",DT25+1)</f>
        <v>-</v>
      </c>
      <c r="DV25" s="48" t="str">
        <f t="shared" ref="DV25" si="308">IF($C$25=0,"-",DU25+1)</f>
        <v>-</v>
      </c>
      <c r="DW25" s="48" t="str">
        <f t="shared" ref="DW25" si="309">IF($C$25=0,"-",DV25+1)</f>
        <v>-</v>
      </c>
      <c r="DX25" s="48" t="str">
        <f t="shared" ref="DX25" si="310">IF($C$25=0,"-",DW25+1)</f>
        <v>-</v>
      </c>
      <c r="DY25" s="48" t="str">
        <f t="shared" ref="DY25" si="311">IF($C$25=0,"-",DX25+1)</f>
        <v>-</v>
      </c>
    </row>
    <row r="27" spans="1:129" ht="22.5">
      <c r="A27" s="46" t="s">
        <v>48</v>
      </c>
      <c r="B27" s="46" t="s">
        <v>27</v>
      </c>
      <c r="C27" s="47" t="s">
        <v>42</v>
      </c>
    </row>
    <row r="28" spans="1:129">
      <c r="A28" s="55" t="str">
        <f>IF(BASE!C16="","",BASE!C16)</f>
        <v/>
      </c>
      <c r="B28" s="55" t="str">
        <f>IF(BASE!D16="","",BASE!D16)</f>
        <v/>
      </c>
      <c r="C28" s="56">
        <f>IF(BASE!E16="0","",BASE!E16)</f>
        <v>0</v>
      </c>
      <c r="D28" s="48" t="str">
        <f>IF($C$28=0,"-",E28-1)</f>
        <v>-</v>
      </c>
      <c r="E28" s="48" t="str">
        <f t="shared" ref="E28:X28" si="312">IF($C$28=0,"-",F28-1)</f>
        <v>-</v>
      </c>
      <c r="F28" s="48" t="str">
        <f t="shared" si="312"/>
        <v>-</v>
      </c>
      <c r="G28" s="48" t="str">
        <f t="shared" si="312"/>
        <v>-</v>
      </c>
      <c r="H28" s="48" t="str">
        <f t="shared" si="312"/>
        <v>-</v>
      </c>
      <c r="I28" s="48" t="str">
        <f t="shared" si="312"/>
        <v>-</v>
      </c>
      <c r="J28" s="48" t="str">
        <f t="shared" si="312"/>
        <v>-</v>
      </c>
      <c r="K28" s="48" t="str">
        <f t="shared" si="312"/>
        <v>-</v>
      </c>
      <c r="L28" s="48" t="str">
        <f t="shared" si="312"/>
        <v>-</v>
      </c>
      <c r="M28" s="48" t="str">
        <f t="shared" si="312"/>
        <v>-</v>
      </c>
      <c r="N28" s="48" t="str">
        <f t="shared" si="312"/>
        <v>-</v>
      </c>
      <c r="O28" s="48" t="str">
        <f t="shared" si="312"/>
        <v>-</v>
      </c>
      <c r="P28" s="48" t="str">
        <f t="shared" si="312"/>
        <v>-</v>
      </c>
      <c r="Q28" s="48" t="str">
        <f t="shared" si="312"/>
        <v>-</v>
      </c>
      <c r="R28" s="48" t="str">
        <f t="shared" si="312"/>
        <v>-</v>
      </c>
      <c r="S28" s="48" t="str">
        <f t="shared" si="312"/>
        <v>-</v>
      </c>
      <c r="T28" s="48" t="str">
        <f t="shared" si="312"/>
        <v>-</v>
      </c>
      <c r="U28" s="48" t="str">
        <f t="shared" si="312"/>
        <v>-</v>
      </c>
      <c r="V28" s="48" t="str">
        <f t="shared" si="312"/>
        <v>-</v>
      </c>
      <c r="W28" s="48" t="str">
        <f t="shared" si="312"/>
        <v>-</v>
      </c>
      <c r="X28" s="48" t="str">
        <f t="shared" si="312"/>
        <v>-</v>
      </c>
      <c r="Y28" s="48" t="str">
        <f>IF($C$28=0,"-",C10)</f>
        <v>-</v>
      </c>
      <c r="Z28" s="48" t="str">
        <f>IF($C$28=0,"-",Y28+1)</f>
        <v>-</v>
      </c>
      <c r="AA28" s="48" t="str">
        <f t="shared" ref="AA28:CA28" si="313">IF($C$28=0,"-",Z28+1)</f>
        <v>-</v>
      </c>
      <c r="AB28" s="48" t="str">
        <f t="shared" si="313"/>
        <v>-</v>
      </c>
      <c r="AC28" s="48" t="str">
        <f t="shared" si="313"/>
        <v>-</v>
      </c>
      <c r="AD28" s="48" t="str">
        <f t="shared" si="313"/>
        <v>-</v>
      </c>
      <c r="AE28" s="48" t="str">
        <f t="shared" si="313"/>
        <v>-</v>
      </c>
      <c r="AF28" s="48" t="str">
        <f t="shared" si="313"/>
        <v>-</v>
      </c>
      <c r="AG28" s="48" t="str">
        <f t="shared" si="313"/>
        <v>-</v>
      </c>
      <c r="AH28" s="48" t="str">
        <f t="shared" si="313"/>
        <v>-</v>
      </c>
      <c r="AI28" s="48" t="str">
        <f t="shared" si="313"/>
        <v>-</v>
      </c>
      <c r="AJ28" s="48" t="str">
        <f t="shared" si="313"/>
        <v>-</v>
      </c>
      <c r="AK28" s="48" t="str">
        <f t="shared" si="313"/>
        <v>-</v>
      </c>
      <c r="AL28" s="48" t="str">
        <f t="shared" si="313"/>
        <v>-</v>
      </c>
      <c r="AM28" s="48" t="str">
        <f t="shared" si="313"/>
        <v>-</v>
      </c>
      <c r="AN28" s="48" t="str">
        <f t="shared" si="313"/>
        <v>-</v>
      </c>
      <c r="AO28" s="48" t="str">
        <f t="shared" si="313"/>
        <v>-</v>
      </c>
      <c r="AP28" s="48" t="str">
        <f t="shared" si="313"/>
        <v>-</v>
      </c>
      <c r="AQ28" s="48" t="str">
        <f t="shared" si="313"/>
        <v>-</v>
      </c>
      <c r="AR28" s="48" t="str">
        <f t="shared" si="313"/>
        <v>-</v>
      </c>
      <c r="AS28" s="48" t="str">
        <f t="shared" si="313"/>
        <v>-</v>
      </c>
      <c r="AT28" s="48" t="str">
        <f t="shared" si="313"/>
        <v>-</v>
      </c>
      <c r="AU28" s="48" t="str">
        <f t="shared" si="313"/>
        <v>-</v>
      </c>
      <c r="AV28" s="48" t="str">
        <f t="shared" si="313"/>
        <v>-</v>
      </c>
      <c r="AW28" s="48" t="str">
        <f t="shared" si="313"/>
        <v>-</v>
      </c>
      <c r="AX28" s="48" t="str">
        <f t="shared" si="313"/>
        <v>-</v>
      </c>
      <c r="AY28" s="48" t="str">
        <f t="shared" si="313"/>
        <v>-</v>
      </c>
      <c r="AZ28" s="48" t="str">
        <f t="shared" si="313"/>
        <v>-</v>
      </c>
      <c r="BA28" s="48" t="str">
        <f t="shared" si="313"/>
        <v>-</v>
      </c>
      <c r="BB28" s="48" t="str">
        <f t="shared" si="313"/>
        <v>-</v>
      </c>
      <c r="BC28" s="48" t="str">
        <f t="shared" si="313"/>
        <v>-</v>
      </c>
      <c r="BD28" s="48" t="str">
        <f t="shared" si="313"/>
        <v>-</v>
      </c>
      <c r="BE28" s="48" t="str">
        <f t="shared" si="313"/>
        <v>-</v>
      </c>
      <c r="BF28" s="48" t="str">
        <f t="shared" si="313"/>
        <v>-</v>
      </c>
      <c r="BG28" s="48" t="str">
        <f t="shared" si="313"/>
        <v>-</v>
      </c>
      <c r="BH28" s="48" t="str">
        <f t="shared" si="313"/>
        <v>-</v>
      </c>
      <c r="BI28" s="48" t="str">
        <f t="shared" si="313"/>
        <v>-</v>
      </c>
      <c r="BJ28" s="48" t="str">
        <f t="shared" si="313"/>
        <v>-</v>
      </c>
      <c r="BK28" s="48" t="str">
        <f t="shared" si="313"/>
        <v>-</v>
      </c>
      <c r="BL28" s="48" t="str">
        <f t="shared" si="313"/>
        <v>-</v>
      </c>
      <c r="BM28" s="48" t="str">
        <f t="shared" si="313"/>
        <v>-</v>
      </c>
      <c r="BN28" s="48" t="str">
        <f t="shared" si="313"/>
        <v>-</v>
      </c>
      <c r="BO28" s="48" t="str">
        <f t="shared" si="313"/>
        <v>-</v>
      </c>
      <c r="BP28" s="48" t="str">
        <f t="shared" si="313"/>
        <v>-</v>
      </c>
      <c r="BQ28" s="48" t="str">
        <f t="shared" si="313"/>
        <v>-</v>
      </c>
      <c r="BR28" s="48" t="str">
        <f t="shared" si="313"/>
        <v>-</v>
      </c>
      <c r="BS28" s="48" t="str">
        <f t="shared" si="313"/>
        <v>-</v>
      </c>
      <c r="BT28" s="48" t="str">
        <f t="shared" si="313"/>
        <v>-</v>
      </c>
      <c r="BU28" s="48" t="str">
        <f t="shared" si="313"/>
        <v>-</v>
      </c>
      <c r="BV28" s="48" t="str">
        <f t="shared" si="313"/>
        <v>-</v>
      </c>
      <c r="BW28" s="48" t="str">
        <f t="shared" si="313"/>
        <v>-</v>
      </c>
      <c r="BX28" s="48" t="str">
        <f t="shared" si="313"/>
        <v>-</v>
      </c>
      <c r="BY28" s="48" t="str">
        <f t="shared" si="313"/>
        <v>-</v>
      </c>
      <c r="BZ28" s="48" t="str">
        <f t="shared" si="313"/>
        <v>-</v>
      </c>
      <c r="CA28" s="48" t="str">
        <f t="shared" si="313"/>
        <v>-</v>
      </c>
      <c r="CB28" s="48" t="str">
        <f t="shared" ref="CB28" si="314">IF($C$28=0,"-",CA28+1)</f>
        <v>-</v>
      </c>
      <c r="CC28" s="48" t="str">
        <f t="shared" ref="CC28" si="315">IF($C$28=0,"-",CB28+1)</f>
        <v>-</v>
      </c>
      <c r="CD28" s="48" t="str">
        <f t="shared" ref="CD28" si="316">IF($C$28=0,"-",CC28+1)</f>
        <v>-</v>
      </c>
      <c r="CE28" s="48" t="str">
        <f t="shared" ref="CE28" si="317">IF($C$28=0,"-",CD28+1)</f>
        <v>-</v>
      </c>
      <c r="CF28" s="48" t="str">
        <f t="shared" ref="CF28" si="318">IF($C$28=0,"-",CE28+1)</f>
        <v>-</v>
      </c>
      <c r="CG28" s="48" t="str">
        <f t="shared" ref="CG28" si="319">IF($C$28=0,"-",CF28+1)</f>
        <v>-</v>
      </c>
      <c r="CH28" s="48" t="str">
        <f t="shared" ref="CH28" si="320">IF($C$28=0,"-",CG28+1)</f>
        <v>-</v>
      </c>
      <c r="CI28" s="48" t="str">
        <f t="shared" ref="CI28" si="321">IF($C$28=0,"-",CH28+1)</f>
        <v>-</v>
      </c>
      <c r="CJ28" s="48" t="str">
        <f t="shared" ref="CJ28" si="322">IF($C$28=0,"-",CI28+1)</f>
        <v>-</v>
      </c>
      <c r="CK28" s="48" t="str">
        <f t="shared" ref="CK28" si="323">IF($C$28=0,"-",CJ28+1)</f>
        <v>-</v>
      </c>
      <c r="CL28" s="48" t="str">
        <f t="shared" ref="CL28" si="324">IF($C$28=0,"-",CK28+1)</f>
        <v>-</v>
      </c>
      <c r="CM28" s="48" t="str">
        <f t="shared" ref="CM28" si="325">IF($C$28=0,"-",CL28+1)</f>
        <v>-</v>
      </c>
      <c r="CN28" s="48" t="str">
        <f t="shared" ref="CN28" si="326">IF($C$28=0,"-",CM28+1)</f>
        <v>-</v>
      </c>
      <c r="CO28" s="48" t="str">
        <f t="shared" ref="CO28" si="327">IF($C$28=0,"-",CN28+1)</f>
        <v>-</v>
      </c>
      <c r="CP28" s="48" t="str">
        <f t="shared" ref="CP28" si="328">IF($C$28=0,"-",CO28+1)</f>
        <v>-</v>
      </c>
      <c r="CQ28" s="48" t="str">
        <f t="shared" ref="CQ28" si="329">IF($C$28=0,"-",CP28+1)</f>
        <v>-</v>
      </c>
      <c r="CR28" s="48" t="str">
        <f t="shared" ref="CR28" si="330">IF($C$28=0,"-",CQ28+1)</f>
        <v>-</v>
      </c>
      <c r="CS28" s="48" t="str">
        <f t="shared" ref="CS28" si="331">IF($C$28=0,"-",CR28+1)</f>
        <v>-</v>
      </c>
      <c r="CT28" s="48" t="str">
        <f t="shared" ref="CT28" si="332">IF($C$28=0,"-",CS28+1)</f>
        <v>-</v>
      </c>
      <c r="CU28" s="48" t="str">
        <f t="shared" ref="CU28" si="333">IF($C$28=0,"-",CT28+1)</f>
        <v>-</v>
      </c>
      <c r="CV28" s="48" t="str">
        <f t="shared" ref="CV28" si="334">IF($C$28=0,"-",CU28+1)</f>
        <v>-</v>
      </c>
      <c r="CW28" s="48" t="str">
        <f t="shared" ref="CW28" si="335">IF($C$28=0,"-",CV28+1)</f>
        <v>-</v>
      </c>
      <c r="CX28" s="48" t="str">
        <f t="shared" ref="CX28" si="336">IF($C$28=0,"-",CW28+1)</f>
        <v>-</v>
      </c>
      <c r="CY28" s="48" t="str">
        <f t="shared" ref="CY28" si="337">IF($C$28=0,"-",CX28+1)</f>
        <v>-</v>
      </c>
      <c r="CZ28" s="48" t="str">
        <f t="shared" ref="CZ28" si="338">IF($C$28=0,"-",CY28+1)</f>
        <v>-</v>
      </c>
      <c r="DA28" s="48" t="str">
        <f t="shared" ref="DA28" si="339">IF($C$28=0,"-",CZ28+1)</f>
        <v>-</v>
      </c>
      <c r="DB28" s="48" t="str">
        <f t="shared" ref="DB28" si="340">IF($C$28=0,"-",DA28+1)</f>
        <v>-</v>
      </c>
      <c r="DC28" s="48" t="str">
        <f t="shared" ref="DC28" si="341">IF($C$28=0,"-",DB28+1)</f>
        <v>-</v>
      </c>
      <c r="DD28" s="48" t="str">
        <f t="shared" ref="DD28" si="342">IF($C$28=0,"-",DC28+1)</f>
        <v>-</v>
      </c>
      <c r="DE28" s="48" t="str">
        <f t="shared" ref="DE28" si="343">IF($C$28=0,"-",DD28+1)</f>
        <v>-</v>
      </c>
      <c r="DF28" s="48" t="str">
        <f t="shared" ref="DF28" si="344">IF($C$28=0,"-",DE28+1)</f>
        <v>-</v>
      </c>
      <c r="DG28" s="48" t="str">
        <f t="shared" ref="DG28" si="345">IF($C$28=0,"-",DF28+1)</f>
        <v>-</v>
      </c>
      <c r="DH28" s="48" t="str">
        <f t="shared" ref="DH28" si="346">IF($C$28=0,"-",DG28+1)</f>
        <v>-</v>
      </c>
      <c r="DI28" s="48" t="str">
        <f t="shared" ref="DI28" si="347">IF($C$28=0,"-",DH28+1)</f>
        <v>-</v>
      </c>
      <c r="DJ28" s="48" t="str">
        <f t="shared" ref="DJ28" si="348">IF($C$28=0,"-",DI28+1)</f>
        <v>-</v>
      </c>
      <c r="DK28" s="48" t="str">
        <f t="shared" ref="DK28" si="349">IF($C$28=0,"-",DJ28+1)</f>
        <v>-</v>
      </c>
      <c r="DL28" s="48" t="str">
        <f t="shared" ref="DL28" si="350">IF($C$28=0,"-",DK28+1)</f>
        <v>-</v>
      </c>
      <c r="DM28" s="48" t="str">
        <f t="shared" ref="DM28" si="351">IF($C$28=0,"-",DL28+1)</f>
        <v>-</v>
      </c>
      <c r="DN28" s="48" t="str">
        <f t="shared" ref="DN28" si="352">IF($C$28=0,"-",DM28+1)</f>
        <v>-</v>
      </c>
      <c r="DO28" s="48" t="str">
        <f t="shared" ref="DO28" si="353">IF($C$28=0,"-",DN28+1)</f>
        <v>-</v>
      </c>
      <c r="DP28" s="48" t="str">
        <f t="shared" ref="DP28" si="354">IF($C$28=0,"-",DO28+1)</f>
        <v>-</v>
      </c>
      <c r="DQ28" s="48" t="str">
        <f t="shared" ref="DQ28" si="355">IF($C$28=0,"-",DP28+1)</f>
        <v>-</v>
      </c>
      <c r="DR28" s="48" t="str">
        <f t="shared" ref="DR28" si="356">IF($C$28=0,"-",DQ28+1)</f>
        <v>-</v>
      </c>
      <c r="DS28" s="48" t="str">
        <f t="shared" ref="DS28" si="357">IF($C$28=0,"-",DR28+1)</f>
        <v>-</v>
      </c>
      <c r="DT28" s="48" t="str">
        <f t="shared" ref="DT28" si="358">IF($C$28=0,"-",DS28+1)</f>
        <v>-</v>
      </c>
      <c r="DU28" s="48" t="str">
        <f t="shared" ref="DU28" si="359">IF($C$28=0,"-",DT28+1)</f>
        <v>-</v>
      </c>
      <c r="DV28" s="48" t="str">
        <f t="shared" ref="DV28" si="360">IF($C$28=0,"-",DU28+1)</f>
        <v>-</v>
      </c>
      <c r="DW28" s="48" t="str">
        <f t="shared" ref="DW28" si="361">IF($C$28=0,"-",DV28+1)</f>
        <v>-</v>
      </c>
      <c r="DX28" s="48" t="str">
        <f t="shared" ref="DX28" si="362">IF($C$28=0,"-",DW28+1)</f>
        <v>-</v>
      </c>
      <c r="DY28" s="48" t="str">
        <f t="shared" ref="DY28" si="363">IF($C$28=0,"-",DX28+1)</f>
        <v>-</v>
      </c>
    </row>
    <row r="30" spans="1:129" ht="22.5">
      <c r="A30" s="46" t="s">
        <v>49</v>
      </c>
      <c r="B30" s="46" t="s">
        <v>27</v>
      </c>
      <c r="C30" s="47" t="s">
        <v>42</v>
      </c>
    </row>
    <row r="31" spans="1:129">
      <c r="A31" s="55" t="str">
        <f>IF(BASE!C17="","",BASE!C17)</f>
        <v/>
      </c>
      <c r="B31" s="55" t="str">
        <f>IF(BASE!D17="","",BASE!D17)</f>
        <v/>
      </c>
      <c r="C31" s="56">
        <f>IF(BASE!E17="0","",BASE!E17)</f>
        <v>0</v>
      </c>
      <c r="D31" s="48" t="str">
        <f>IF($C$31=0,"-",E31-1)</f>
        <v>-</v>
      </c>
      <c r="E31" s="48" t="str">
        <f t="shared" ref="E31:X31" si="364">IF($C$31=0,"-",F31-1)</f>
        <v>-</v>
      </c>
      <c r="F31" s="48" t="str">
        <f t="shared" si="364"/>
        <v>-</v>
      </c>
      <c r="G31" s="48" t="str">
        <f t="shared" si="364"/>
        <v>-</v>
      </c>
      <c r="H31" s="48" t="str">
        <f t="shared" si="364"/>
        <v>-</v>
      </c>
      <c r="I31" s="48" t="str">
        <f t="shared" si="364"/>
        <v>-</v>
      </c>
      <c r="J31" s="48" t="str">
        <f t="shared" si="364"/>
        <v>-</v>
      </c>
      <c r="K31" s="48" t="str">
        <f t="shared" si="364"/>
        <v>-</v>
      </c>
      <c r="L31" s="48" t="str">
        <f t="shared" si="364"/>
        <v>-</v>
      </c>
      <c r="M31" s="48" t="str">
        <f t="shared" si="364"/>
        <v>-</v>
      </c>
      <c r="N31" s="48" t="str">
        <f t="shared" si="364"/>
        <v>-</v>
      </c>
      <c r="O31" s="48" t="str">
        <f t="shared" si="364"/>
        <v>-</v>
      </c>
      <c r="P31" s="48" t="str">
        <f t="shared" si="364"/>
        <v>-</v>
      </c>
      <c r="Q31" s="48" t="str">
        <f t="shared" si="364"/>
        <v>-</v>
      </c>
      <c r="R31" s="48" t="str">
        <f t="shared" si="364"/>
        <v>-</v>
      </c>
      <c r="S31" s="48" t="str">
        <f t="shared" si="364"/>
        <v>-</v>
      </c>
      <c r="T31" s="48" t="str">
        <f t="shared" si="364"/>
        <v>-</v>
      </c>
      <c r="U31" s="48" t="str">
        <f t="shared" si="364"/>
        <v>-</v>
      </c>
      <c r="V31" s="48" t="str">
        <f t="shared" si="364"/>
        <v>-</v>
      </c>
      <c r="W31" s="48" t="str">
        <f t="shared" si="364"/>
        <v>-</v>
      </c>
      <c r="X31" s="48" t="str">
        <f t="shared" si="364"/>
        <v>-</v>
      </c>
      <c r="Y31" s="48" t="str">
        <f>IF($C$31=0,"-",C10)</f>
        <v>-</v>
      </c>
      <c r="Z31" s="48" t="str">
        <f>IF($C$31=0,"-",Y31+1)</f>
        <v>-</v>
      </c>
      <c r="AA31" s="48" t="str">
        <f t="shared" ref="AA31:CA31" si="365">IF($C$31=0,"-",Z31+1)</f>
        <v>-</v>
      </c>
      <c r="AB31" s="48" t="str">
        <f t="shared" si="365"/>
        <v>-</v>
      </c>
      <c r="AC31" s="48" t="str">
        <f t="shared" si="365"/>
        <v>-</v>
      </c>
      <c r="AD31" s="48" t="str">
        <f t="shared" si="365"/>
        <v>-</v>
      </c>
      <c r="AE31" s="48" t="str">
        <f t="shared" si="365"/>
        <v>-</v>
      </c>
      <c r="AF31" s="48" t="str">
        <f t="shared" si="365"/>
        <v>-</v>
      </c>
      <c r="AG31" s="48" t="str">
        <f t="shared" si="365"/>
        <v>-</v>
      </c>
      <c r="AH31" s="48" t="str">
        <f t="shared" si="365"/>
        <v>-</v>
      </c>
      <c r="AI31" s="48" t="str">
        <f t="shared" si="365"/>
        <v>-</v>
      </c>
      <c r="AJ31" s="48" t="str">
        <f t="shared" si="365"/>
        <v>-</v>
      </c>
      <c r="AK31" s="48" t="str">
        <f t="shared" si="365"/>
        <v>-</v>
      </c>
      <c r="AL31" s="48" t="str">
        <f t="shared" si="365"/>
        <v>-</v>
      </c>
      <c r="AM31" s="48" t="str">
        <f t="shared" si="365"/>
        <v>-</v>
      </c>
      <c r="AN31" s="48" t="str">
        <f t="shared" si="365"/>
        <v>-</v>
      </c>
      <c r="AO31" s="48" t="str">
        <f t="shared" si="365"/>
        <v>-</v>
      </c>
      <c r="AP31" s="48" t="str">
        <f t="shared" si="365"/>
        <v>-</v>
      </c>
      <c r="AQ31" s="48" t="str">
        <f t="shared" si="365"/>
        <v>-</v>
      </c>
      <c r="AR31" s="48" t="str">
        <f t="shared" si="365"/>
        <v>-</v>
      </c>
      <c r="AS31" s="48" t="str">
        <f t="shared" si="365"/>
        <v>-</v>
      </c>
      <c r="AT31" s="48" t="str">
        <f t="shared" si="365"/>
        <v>-</v>
      </c>
      <c r="AU31" s="48" t="str">
        <f t="shared" si="365"/>
        <v>-</v>
      </c>
      <c r="AV31" s="48" t="str">
        <f t="shared" si="365"/>
        <v>-</v>
      </c>
      <c r="AW31" s="48" t="str">
        <f t="shared" si="365"/>
        <v>-</v>
      </c>
      <c r="AX31" s="48" t="str">
        <f t="shared" si="365"/>
        <v>-</v>
      </c>
      <c r="AY31" s="48" t="str">
        <f t="shared" si="365"/>
        <v>-</v>
      </c>
      <c r="AZ31" s="48" t="str">
        <f t="shared" si="365"/>
        <v>-</v>
      </c>
      <c r="BA31" s="48" t="str">
        <f t="shared" si="365"/>
        <v>-</v>
      </c>
      <c r="BB31" s="48" t="str">
        <f t="shared" si="365"/>
        <v>-</v>
      </c>
      <c r="BC31" s="48" t="str">
        <f t="shared" si="365"/>
        <v>-</v>
      </c>
      <c r="BD31" s="48" t="str">
        <f t="shared" si="365"/>
        <v>-</v>
      </c>
      <c r="BE31" s="48" t="str">
        <f t="shared" si="365"/>
        <v>-</v>
      </c>
      <c r="BF31" s="48" t="str">
        <f t="shared" si="365"/>
        <v>-</v>
      </c>
      <c r="BG31" s="48" t="str">
        <f t="shared" si="365"/>
        <v>-</v>
      </c>
      <c r="BH31" s="48" t="str">
        <f t="shared" si="365"/>
        <v>-</v>
      </c>
      <c r="BI31" s="48" t="str">
        <f t="shared" si="365"/>
        <v>-</v>
      </c>
      <c r="BJ31" s="48" t="str">
        <f t="shared" si="365"/>
        <v>-</v>
      </c>
      <c r="BK31" s="48" t="str">
        <f t="shared" si="365"/>
        <v>-</v>
      </c>
      <c r="BL31" s="48" t="str">
        <f t="shared" si="365"/>
        <v>-</v>
      </c>
      <c r="BM31" s="48" t="str">
        <f t="shared" si="365"/>
        <v>-</v>
      </c>
      <c r="BN31" s="48" t="str">
        <f t="shared" si="365"/>
        <v>-</v>
      </c>
      <c r="BO31" s="48" t="str">
        <f t="shared" si="365"/>
        <v>-</v>
      </c>
      <c r="BP31" s="48" t="str">
        <f t="shared" si="365"/>
        <v>-</v>
      </c>
      <c r="BQ31" s="48" t="str">
        <f t="shared" si="365"/>
        <v>-</v>
      </c>
      <c r="BR31" s="48" t="str">
        <f t="shared" si="365"/>
        <v>-</v>
      </c>
      <c r="BS31" s="48" t="str">
        <f t="shared" si="365"/>
        <v>-</v>
      </c>
      <c r="BT31" s="48" t="str">
        <f t="shared" si="365"/>
        <v>-</v>
      </c>
      <c r="BU31" s="48" t="str">
        <f t="shared" si="365"/>
        <v>-</v>
      </c>
      <c r="BV31" s="48" t="str">
        <f t="shared" si="365"/>
        <v>-</v>
      </c>
      <c r="BW31" s="48" t="str">
        <f t="shared" si="365"/>
        <v>-</v>
      </c>
      <c r="BX31" s="48" t="str">
        <f t="shared" si="365"/>
        <v>-</v>
      </c>
      <c r="BY31" s="48" t="str">
        <f t="shared" si="365"/>
        <v>-</v>
      </c>
      <c r="BZ31" s="48" t="str">
        <f t="shared" si="365"/>
        <v>-</v>
      </c>
      <c r="CA31" s="48" t="str">
        <f t="shared" si="365"/>
        <v>-</v>
      </c>
      <c r="CB31" s="48" t="str">
        <f t="shared" ref="CB31" si="366">IF($C$31=0,"-",CA31+1)</f>
        <v>-</v>
      </c>
      <c r="CC31" s="48" t="str">
        <f t="shared" ref="CC31" si="367">IF($C$31=0,"-",CB31+1)</f>
        <v>-</v>
      </c>
      <c r="CD31" s="48" t="str">
        <f t="shared" ref="CD31" si="368">IF($C$31=0,"-",CC31+1)</f>
        <v>-</v>
      </c>
      <c r="CE31" s="48" t="str">
        <f t="shared" ref="CE31" si="369">IF($C$31=0,"-",CD31+1)</f>
        <v>-</v>
      </c>
      <c r="CF31" s="48" t="str">
        <f t="shared" ref="CF31" si="370">IF($C$31=0,"-",CE31+1)</f>
        <v>-</v>
      </c>
      <c r="CG31" s="48" t="str">
        <f t="shared" ref="CG31" si="371">IF($C$31=0,"-",CF31+1)</f>
        <v>-</v>
      </c>
      <c r="CH31" s="48" t="str">
        <f t="shared" ref="CH31" si="372">IF($C$31=0,"-",CG31+1)</f>
        <v>-</v>
      </c>
      <c r="CI31" s="48" t="str">
        <f t="shared" ref="CI31" si="373">IF($C$31=0,"-",CH31+1)</f>
        <v>-</v>
      </c>
      <c r="CJ31" s="48" t="str">
        <f t="shared" ref="CJ31" si="374">IF($C$31=0,"-",CI31+1)</f>
        <v>-</v>
      </c>
      <c r="CK31" s="48" t="str">
        <f t="shared" ref="CK31" si="375">IF($C$31=0,"-",CJ31+1)</f>
        <v>-</v>
      </c>
      <c r="CL31" s="48" t="str">
        <f t="shared" ref="CL31" si="376">IF($C$31=0,"-",CK31+1)</f>
        <v>-</v>
      </c>
      <c r="CM31" s="48" t="str">
        <f t="shared" ref="CM31" si="377">IF($C$31=0,"-",CL31+1)</f>
        <v>-</v>
      </c>
      <c r="CN31" s="48" t="str">
        <f t="shared" ref="CN31" si="378">IF($C$31=0,"-",CM31+1)</f>
        <v>-</v>
      </c>
      <c r="CO31" s="48" t="str">
        <f t="shared" ref="CO31" si="379">IF($C$31=0,"-",CN31+1)</f>
        <v>-</v>
      </c>
      <c r="CP31" s="48" t="str">
        <f t="shared" ref="CP31" si="380">IF($C$31=0,"-",CO31+1)</f>
        <v>-</v>
      </c>
      <c r="CQ31" s="48" t="str">
        <f t="shared" ref="CQ31" si="381">IF($C$31=0,"-",CP31+1)</f>
        <v>-</v>
      </c>
      <c r="CR31" s="48" t="str">
        <f t="shared" ref="CR31" si="382">IF($C$31=0,"-",CQ31+1)</f>
        <v>-</v>
      </c>
      <c r="CS31" s="48" t="str">
        <f t="shared" ref="CS31" si="383">IF($C$31=0,"-",CR31+1)</f>
        <v>-</v>
      </c>
      <c r="CT31" s="48" t="str">
        <f t="shared" ref="CT31" si="384">IF($C$31=0,"-",CS31+1)</f>
        <v>-</v>
      </c>
      <c r="CU31" s="48" t="str">
        <f t="shared" ref="CU31" si="385">IF($C$31=0,"-",CT31+1)</f>
        <v>-</v>
      </c>
      <c r="CV31" s="48" t="str">
        <f t="shared" ref="CV31" si="386">IF($C$31=0,"-",CU31+1)</f>
        <v>-</v>
      </c>
      <c r="CW31" s="48" t="str">
        <f t="shared" ref="CW31" si="387">IF($C$31=0,"-",CV31+1)</f>
        <v>-</v>
      </c>
      <c r="CX31" s="48" t="str">
        <f t="shared" ref="CX31" si="388">IF($C$31=0,"-",CW31+1)</f>
        <v>-</v>
      </c>
      <c r="CY31" s="48" t="str">
        <f t="shared" ref="CY31" si="389">IF($C$31=0,"-",CX31+1)</f>
        <v>-</v>
      </c>
      <c r="CZ31" s="48" t="str">
        <f t="shared" ref="CZ31" si="390">IF($C$31=0,"-",CY31+1)</f>
        <v>-</v>
      </c>
      <c r="DA31" s="48" t="str">
        <f t="shared" ref="DA31" si="391">IF($C$31=0,"-",CZ31+1)</f>
        <v>-</v>
      </c>
      <c r="DB31" s="48" t="str">
        <f t="shared" ref="DB31" si="392">IF($C$31=0,"-",DA31+1)</f>
        <v>-</v>
      </c>
      <c r="DC31" s="48" t="str">
        <f t="shared" ref="DC31" si="393">IF($C$31=0,"-",DB31+1)</f>
        <v>-</v>
      </c>
      <c r="DD31" s="48" t="str">
        <f t="shared" ref="DD31" si="394">IF($C$31=0,"-",DC31+1)</f>
        <v>-</v>
      </c>
      <c r="DE31" s="48" t="str">
        <f t="shared" ref="DE31" si="395">IF($C$31=0,"-",DD31+1)</f>
        <v>-</v>
      </c>
      <c r="DF31" s="48" t="str">
        <f t="shared" ref="DF31" si="396">IF($C$31=0,"-",DE31+1)</f>
        <v>-</v>
      </c>
      <c r="DG31" s="48" t="str">
        <f t="shared" ref="DG31" si="397">IF($C$31=0,"-",DF31+1)</f>
        <v>-</v>
      </c>
      <c r="DH31" s="48" t="str">
        <f t="shared" ref="DH31" si="398">IF($C$31=0,"-",DG31+1)</f>
        <v>-</v>
      </c>
      <c r="DI31" s="48" t="str">
        <f t="shared" ref="DI31" si="399">IF($C$31=0,"-",DH31+1)</f>
        <v>-</v>
      </c>
      <c r="DJ31" s="48" t="str">
        <f t="shared" ref="DJ31" si="400">IF($C$31=0,"-",DI31+1)</f>
        <v>-</v>
      </c>
      <c r="DK31" s="48" t="str">
        <f t="shared" ref="DK31" si="401">IF($C$31=0,"-",DJ31+1)</f>
        <v>-</v>
      </c>
      <c r="DL31" s="48" t="str">
        <f t="shared" ref="DL31" si="402">IF($C$31=0,"-",DK31+1)</f>
        <v>-</v>
      </c>
      <c r="DM31" s="48" t="str">
        <f t="shared" ref="DM31" si="403">IF($C$31=0,"-",DL31+1)</f>
        <v>-</v>
      </c>
      <c r="DN31" s="48" t="str">
        <f t="shared" ref="DN31" si="404">IF($C$31=0,"-",DM31+1)</f>
        <v>-</v>
      </c>
      <c r="DO31" s="48" t="str">
        <f t="shared" ref="DO31" si="405">IF($C$31=0,"-",DN31+1)</f>
        <v>-</v>
      </c>
      <c r="DP31" s="48" t="str">
        <f t="shared" ref="DP31" si="406">IF($C$31=0,"-",DO31+1)</f>
        <v>-</v>
      </c>
      <c r="DQ31" s="48" t="str">
        <f t="shared" ref="DQ31" si="407">IF($C$31=0,"-",DP31+1)</f>
        <v>-</v>
      </c>
      <c r="DR31" s="48" t="str">
        <f t="shared" ref="DR31" si="408">IF($C$31=0,"-",DQ31+1)</f>
        <v>-</v>
      </c>
      <c r="DS31" s="48" t="str">
        <f t="shared" ref="DS31" si="409">IF($C$31=0,"-",DR31+1)</f>
        <v>-</v>
      </c>
      <c r="DT31" s="48" t="str">
        <f t="shared" ref="DT31" si="410">IF($C$31=0,"-",DS31+1)</f>
        <v>-</v>
      </c>
      <c r="DU31" s="48" t="str">
        <f t="shared" ref="DU31" si="411">IF($C$31=0,"-",DT31+1)</f>
        <v>-</v>
      </c>
      <c r="DV31" s="48" t="str">
        <f t="shared" ref="DV31" si="412">IF($C$31=0,"-",DU31+1)</f>
        <v>-</v>
      </c>
      <c r="DW31" s="48" t="str">
        <f t="shared" ref="DW31" si="413">IF($C$31=0,"-",DV31+1)</f>
        <v>-</v>
      </c>
      <c r="DX31" s="48" t="str">
        <f t="shared" ref="DX31" si="414">IF($C$31=0,"-",DW31+1)</f>
        <v>-</v>
      </c>
      <c r="DY31" s="48" t="str">
        <f t="shared" ref="DY31" si="415">IF($C$31=0,"-",DX31+1)</f>
        <v>-</v>
      </c>
    </row>
    <row r="33" spans="1:129" ht="22.5">
      <c r="A33" s="46" t="s">
        <v>50</v>
      </c>
      <c r="B33" s="46" t="s">
        <v>27</v>
      </c>
      <c r="C33" s="47" t="s">
        <v>42</v>
      </c>
    </row>
    <row r="34" spans="1:129">
      <c r="A34" s="55" t="str">
        <f>IF(BASE!C18="","",BASE!C18)</f>
        <v/>
      </c>
      <c r="B34" s="55" t="str">
        <f>IF(BASE!D18="","",BASE!D18)</f>
        <v/>
      </c>
      <c r="C34" s="56">
        <f>IF(BASE!E18="0","",BASE!E18)</f>
        <v>0</v>
      </c>
      <c r="D34" s="48" t="str">
        <f>IF($C$34=0,"-",E34-1)</f>
        <v>-</v>
      </c>
      <c r="E34" s="48" t="str">
        <f t="shared" ref="E34:X34" si="416">IF($C$34=0,"-",F34-1)</f>
        <v>-</v>
      </c>
      <c r="F34" s="48" t="str">
        <f t="shared" si="416"/>
        <v>-</v>
      </c>
      <c r="G34" s="48" t="str">
        <f t="shared" si="416"/>
        <v>-</v>
      </c>
      <c r="H34" s="48" t="str">
        <f t="shared" si="416"/>
        <v>-</v>
      </c>
      <c r="I34" s="48" t="str">
        <f t="shared" si="416"/>
        <v>-</v>
      </c>
      <c r="J34" s="48" t="str">
        <f t="shared" si="416"/>
        <v>-</v>
      </c>
      <c r="K34" s="48" t="str">
        <f t="shared" si="416"/>
        <v>-</v>
      </c>
      <c r="L34" s="48" t="str">
        <f t="shared" si="416"/>
        <v>-</v>
      </c>
      <c r="M34" s="48" t="str">
        <f t="shared" si="416"/>
        <v>-</v>
      </c>
      <c r="N34" s="48" t="str">
        <f t="shared" si="416"/>
        <v>-</v>
      </c>
      <c r="O34" s="48" t="str">
        <f t="shared" si="416"/>
        <v>-</v>
      </c>
      <c r="P34" s="48" t="str">
        <f t="shared" si="416"/>
        <v>-</v>
      </c>
      <c r="Q34" s="48" t="str">
        <f t="shared" si="416"/>
        <v>-</v>
      </c>
      <c r="R34" s="48" t="str">
        <f t="shared" si="416"/>
        <v>-</v>
      </c>
      <c r="S34" s="48" t="str">
        <f t="shared" si="416"/>
        <v>-</v>
      </c>
      <c r="T34" s="48" t="str">
        <f t="shared" si="416"/>
        <v>-</v>
      </c>
      <c r="U34" s="48" t="str">
        <f t="shared" si="416"/>
        <v>-</v>
      </c>
      <c r="V34" s="48" t="str">
        <f t="shared" si="416"/>
        <v>-</v>
      </c>
      <c r="W34" s="48" t="str">
        <f t="shared" si="416"/>
        <v>-</v>
      </c>
      <c r="X34" s="48" t="str">
        <f t="shared" si="416"/>
        <v>-</v>
      </c>
      <c r="Y34" s="48" t="str">
        <f>IF($C$34=0,"-",C10)</f>
        <v>-</v>
      </c>
      <c r="Z34" s="48" t="str">
        <f>IF($C$34=0,"-",Y34+1)</f>
        <v>-</v>
      </c>
      <c r="AA34" s="48" t="str">
        <f t="shared" ref="AA34:CA34" si="417">IF($C$34=0,"-",Z34+1)</f>
        <v>-</v>
      </c>
      <c r="AB34" s="48" t="str">
        <f t="shared" si="417"/>
        <v>-</v>
      </c>
      <c r="AC34" s="48" t="str">
        <f t="shared" si="417"/>
        <v>-</v>
      </c>
      <c r="AD34" s="48" t="str">
        <f t="shared" si="417"/>
        <v>-</v>
      </c>
      <c r="AE34" s="48" t="str">
        <f t="shared" si="417"/>
        <v>-</v>
      </c>
      <c r="AF34" s="48" t="str">
        <f t="shared" si="417"/>
        <v>-</v>
      </c>
      <c r="AG34" s="48" t="str">
        <f t="shared" si="417"/>
        <v>-</v>
      </c>
      <c r="AH34" s="48" t="str">
        <f t="shared" si="417"/>
        <v>-</v>
      </c>
      <c r="AI34" s="48" t="str">
        <f t="shared" si="417"/>
        <v>-</v>
      </c>
      <c r="AJ34" s="48" t="str">
        <f t="shared" si="417"/>
        <v>-</v>
      </c>
      <c r="AK34" s="48" t="str">
        <f t="shared" si="417"/>
        <v>-</v>
      </c>
      <c r="AL34" s="48" t="str">
        <f t="shared" si="417"/>
        <v>-</v>
      </c>
      <c r="AM34" s="48" t="str">
        <f t="shared" si="417"/>
        <v>-</v>
      </c>
      <c r="AN34" s="48" t="str">
        <f t="shared" si="417"/>
        <v>-</v>
      </c>
      <c r="AO34" s="48" t="str">
        <f t="shared" si="417"/>
        <v>-</v>
      </c>
      <c r="AP34" s="48" t="str">
        <f t="shared" si="417"/>
        <v>-</v>
      </c>
      <c r="AQ34" s="48" t="str">
        <f t="shared" si="417"/>
        <v>-</v>
      </c>
      <c r="AR34" s="48" t="str">
        <f t="shared" si="417"/>
        <v>-</v>
      </c>
      <c r="AS34" s="48" t="str">
        <f t="shared" si="417"/>
        <v>-</v>
      </c>
      <c r="AT34" s="48" t="str">
        <f t="shared" si="417"/>
        <v>-</v>
      </c>
      <c r="AU34" s="48" t="str">
        <f t="shared" si="417"/>
        <v>-</v>
      </c>
      <c r="AV34" s="48" t="str">
        <f t="shared" si="417"/>
        <v>-</v>
      </c>
      <c r="AW34" s="48" t="str">
        <f t="shared" si="417"/>
        <v>-</v>
      </c>
      <c r="AX34" s="48" t="str">
        <f t="shared" si="417"/>
        <v>-</v>
      </c>
      <c r="AY34" s="48" t="str">
        <f t="shared" si="417"/>
        <v>-</v>
      </c>
      <c r="AZ34" s="48" t="str">
        <f t="shared" si="417"/>
        <v>-</v>
      </c>
      <c r="BA34" s="48" t="str">
        <f t="shared" si="417"/>
        <v>-</v>
      </c>
      <c r="BB34" s="48" t="str">
        <f t="shared" si="417"/>
        <v>-</v>
      </c>
      <c r="BC34" s="48" t="str">
        <f t="shared" si="417"/>
        <v>-</v>
      </c>
      <c r="BD34" s="48" t="str">
        <f t="shared" si="417"/>
        <v>-</v>
      </c>
      <c r="BE34" s="48" t="str">
        <f t="shared" si="417"/>
        <v>-</v>
      </c>
      <c r="BF34" s="48" t="str">
        <f t="shared" si="417"/>
        <v>-</v>
      </c>
      <c r="BG34" s="48" t="str">
        <f t="shared" si="417"/>
        <v>-</v>
      </c>
      <c r="BH34" s="48" t="str">
        <f t="shared" si="417"/>
        <v>-</v>
      </c>
      <c r="BI34" s="48" t="str">
        <f t="shared" si="417"/>
        <v>-</v>
      </c>
      <c r="BJ34" s="48" t="str">
        <f t="shared" si="417"/>
        <v>-</v>
      </c>
      <c r="BK34" s="48" t="str">
        <f t="shared" si="417"/>
        <v>-</v>
      </c>
      <c r="BL34" s="48" t="str">
        <f t="shared" si="417"/>
        <v>-</v>
      </c>
      <c r="BM34" s="48" t="str">
        <f t="shared" si="417"/>
        <v>-</v>
      </c>
      <c r="BN34" s="48" t="str">
        <f t="shared" si="417"/>
        <v>-</v>
      </c>
      <c r="BO34" s="48" t="str">
        <f t="shared" si="417"/>
        <v>-</v>
      </c>
      <c r="BP34" s="48" t="str">
        <f t="shared" si="417"/>
        <v>-</v>
      </c>
      <c r="BQ34" s="48" t="str">
        <f t="shared" si="417"/>
        <v>-</v>
      </c>
      <c r="BR34" s="48" t="str">
        <f t="shared" si="417"/>
        <v>-</v>
      </c>
      <c r="BS34" s="48" t="str">
        <f t="shared" si="417"/>
        <v>-</v>
      </c>
      <c r="BT34" s="48" t="str">
        <f t="shared" si="417"/>
        <v>-</v>
      </c>
      <c r="BU34" s="48" t="str">
        <f t="shared" si="417"/>
        <v>-</v>
      </c>
      <c r="BV34" s="48" t="str">
        <f t="shared" si="417"/>
        <v>-</v>
      </c>
      <c r="BW34" s="48" t="str">
        <f t="shared" si="417"/>
        <v>-</v>
      </c>
      <c r="BX34" s="48" t="str">
        <f t="shared" si="417"/>
        <v>-</v>
      </c>
      <c r="BY34" s="48" t="str">
        <f t="shared" si="417"/>
        <v>-</v>
      </c>
      <c r="BZ34" s="48" t="str">
        <f t="shared" si="417"/>
        <v>-</v>
      </c>
      <c r="CA34" s="48" t="str">
        <f t="shared" si="417"/>
        <v>-</v>
      </c>
      <c r="CB34" s="48" t="str">
        <f t="shared" ref="CB34" si="418">IF($C$34=0,"-",CA34+1)</f>
        <v>-</v>
      </c>
      <c r="CC34" s="48" t="str">
        <f t="shared" ref="CC34" si="419">IF($C$34=0,"-",CB34+1)</f>
        <v>-</v>
      </c>
      <c r="CD34" s="48" t="str">
        <f t="shared" ref="CD34" si="420">IF($C$34=0,"-",CC34+1)</f>
        <v>-</v>
      </c>
      <c r="CE34" s="48" t="str">
        <f t="shared" ref="CE34" si="421">IF($C$34=0,"-",CD34+1)</f>
        <v>-</v>
      </c>
      <c r="CF34" s="48" t="str">
        <f t="shared" ref="CF34" si="422">IF($C$34=0,"-",CE34+1)</f>
        <v>-</v>
      </c>
      <c r="CG34" s="48" t="str">
        <f t="shared" ref="CG34" si="423">IF($C$34=0,"-",CF34+1)</f>
        <v>-</v>
      </c>
      <c r="CH34" s="48" t="str">
        <f t="shared" ref="CH34" si="424">IF($C$34=0,"-",CG34+1)</f>
        <v>-</v>
      </c>
      <c r="CI34" s="48" t="str">
        <f t="shared" ref="CI34" si="425">IF($C$34=0,"-",CH34+1)</f>
        <v>-</v>
      </c>
      <c r="CJ34" s="48" t="str">
        <f t="shared" ref="CJ34" si="426">IF($C$34=0,"-",CI34+1)</f>
        <v>-</v>
      </c>
      <c r="CK34" s="48" t="str">
        <f t="shared" ref="CK34" si="427">IF($C$34=0,"-",CJ34+1)</f>
        <v>-</v>
      </c>
      <c r="CL34" s="48" t="str">
        <f t="shared" ref="CL34" si="428">IF($C$34=0,"-",CK34+1)</f>
        <v>-</v>
      </c>
      <c r="CM34" s="48" t="str">
        <f t="shared" ref="CM34" si="429">IF($C$34=0,"-",CL34+1)</f>
        <v>-</v>
      </c>
      <c r="CN34" s="48" t="str">
        <f t="shared" ref="CN34" si="430">IF($C$34=0,"-",CM34+1)</f>
        <v>-</v>
      </c>
      <c r="CO34" s="48" t="str">
        <f t="shared" ref="CO34" si="431">IF($C$34=0,"-",CN34+1)</f>
        <v>-</v>
      </c>
      <c r="CP34" s="48" t="str">
        <f t="shared" ref="CP34" si="432">IF($C$34=0,"-",CO34+1)</f>
        <v>-</v>
      </c>
      <c r="CQ34" s="48" t="str">
        <f t="shared" ref="CQ34" si="433">IF($C$34=0,"-",CP34+1)</f>
        <v>-</v>
      </c>
      <c r="CR34" s="48" t="str">
        <f t="shared" ref="CR34" si="434">IF($C$34=0,"-",CQ34+1)</f>
        <v>-</v>
      </c>
      <c r="CS34" s="48" t="str">
        <f t="shared" ref="CS34" si="435">IF($C$34=0,"-",CR34+1)</f>
        <v>-</v>
      </c>
      <c r="CT34" s="48" t="str">
        <f t="shared" ref="CT34" si="436">IF($C$34=0,"-",CS34+1)</f>
        <v>-</v>
      </c>
      <c r="CU34" s="48" t="str">
        <f t="shared" ref="CU34" si="437">IF($C$34=0,"-",CT34+1)</f>
        <v>-</v>
      </c>
      <c r="CV34" s="48" t="str">
        <f t="shared" ref="CV34" si="438">IF($C$34=0,"-",CU34+1)</f>
        <v>-</v>
      </c>
      <c r="CW34" s="48" t="str">
        <f t="shared" ref="CW34" si="439">IF($C$34=0,"-",CV34+1)</f>
        <v>-</v>
      </c>
      <c r="CX34" s="48" t="str">
        <f t="shared" ref="CX34" si="440">IF($C$34=0,"-",CW34+1)</f>
        <v>-</v>
      </c>
      <c r="CY34" s="48" t="str">
        <f t="shared" ref="CY34" si="441">IF($C$34=0,"-",CX34+1)</f>
        <v>-</v>
      </c>
      <c r="CZ34" s="48" t="str">
        <f t="shared" ref="CZ34" si="442">IF($C$34=0,"-",CY34+1)</f>
        <v>-</v>
      </c>
      <c r="DA34" s="48" t="str">
        <f t="shared" ref="DA34" si="443">IF($C$34=0,"-",CZ34+1)</f>
        <v>-</v>
      </c>
      <c r="DB34" s="48" t="str">
        <f t="shared" ref="DB34" si="444">IF($C$34=0,"-",DA34+1)</f>
        <v>-</v>
      </c>
      <c r="DC34" s="48" t="str">
        <f t="shared" ref="DC34" si="445">IF($C$34=0,"-",DB34+1)</f>
        <v>-</v>
      </c>
      <c r="DD34" s="48" t="str">
        <f t="shared" ref="DD34" si="446">IF($C$34=0,"-",DC34+1)</f>
        <v>-</v>
      </c>
      <c r="DE34" s="48" t="str">
        <f t="shared" ref="DE34" si="447">IF($C$34=0,"-",DD34+1)</f>
        <v>-</v>
      </c>
      <c r="DF34" s="48" t="str">
        <f t="shared" ref="DF34" si="448">IF($C$34=0,"-",DE34+1)</f>
        <v>-</v>
      </c>
      <c r="DG34" s="48" t="str">
        <f t="shared" ref="DG34" si="449">IF($C$34=0,"-",DF34+1)</f>
        <v>-</v>
      </c>
      <c r="DH34" s="48" t="str">
        <f t="shared" ref="DH34" si="450">IF($C$34=0,"-",DG34+1)</f>
        <v>-</v>
      </c>
      <c r="DI34" s="48" t="str">
        <f t="shared" ref="DI34" si="451">IF($C$34=0,"-",DH34+1)</f>
        <v>-</v>
      </c>
      <c r="DJ34" s="48" t="str">
        <f t="shared" ref="DJ34" si="452">IF($C$34=0,"-",DI34+1)</f>
        <v>-</v>
      </c>
      <c r="DK34" s="48" t="str">
        <f t="shared" ref="DK34" si="453">IF($C$34=0,"-",DJ34+1)</f>
        <v>-</v>
      </c>
      <c r="DL34" s="48" t="str">
        <f t="shared" ref="DL34" si="454">IF($C$34=0,"-",DK34+1)</f>
        <v>-</v>
      </c>
      <c r="DM34" s="48" t="str">
        <f t="shared" ref="DM34" si="455">IF($C$34=0,"-",DL34+1)</f>
        <v>-</v>
      </c>
      <c r="DN34" s="48" t="str">
        <f t="shared" ref="DN34" si="456">IF($C$34=0,"-",DM34+1)</f>
        <v>-</v>
      </c>
      <c r="DO34" s="48" t="str">
        <f t="shared" ref="DO34" si="457">IF($C$34=0,"-",DN34+1)</f>
        <v>-</v>
      </c>
      <c r="DP34" s="48" t="str">
        <f t="shared" ref="DP34" si="458">IF($C$34=0,"-",DO34+1)</f>
        <v>-</v>
      </c>
      <c r="DQ34" s="48" t="str">
        <f t="shared" ref="DQ34" si="459">IF($C$34=0,"-",DP34+1)</f>
        <v>-</v>
      </c>
      <c r="DR34" s="48" t="str">
        <f t="shared" ref="DR34" si="460">IF($C$34=0,"-",DQ34+1)</f>
        <v>-</v>
      </c>
      <c r="DS34" s="48" t="str">
        <f t="shared" ref="DS34" si="461">IF($C$34=0,"-",DR34+1)</f>
        <v>-</v>
      </c>
      <c r="DT34" s="48" t="str">
        <f t="shared" ref="DT34" si="462">IF($C$34=0,"-",DS34+1)</f>
        <v>-</v>
      </c>
      <c r="DU34" s="48" t="str">
        <f t="shared" ref="DU34" si="463">IF($C$34=0,"-",DT34+1)</f>
        <v>-</v>
      </c>
      <c r="DV34" s="48" t="str">
        <f t="shared" ref="DV34" si="464">IF($C$34=0,"-",DU34+1)</f>
        <v>-</v>
      </c>
      <c r="DW34" s="48" t="str">
        <f t="shared" ref="DW34" si="465">IF($C$34=0,"-",DV34+1)</f>
        <v>-</v>
      </c>
      <c r="DX34" s="48" t="str">
        <f t="shared" ref="DX34" si="466">IF($C$34=0,"-",DW34+1)</f>
        <v>-</v>
      </c>
      <c r="DY34" s="48" t="str">
        <f t="shared" ref="DY34" si="467">IF($C$34=0,"-",DX34+1)</f>
        <v>-</v>
      </c>
    </row>
    <row r="36" spans="1:129" ht="22.5">
      <c r="A36" s="46" t="s">
        <v>51</v>
      </c>
      <c r="B36" s="46" t="s">
        <v>27</v>
      </c>
      <c r="C36" s="47" t="s">
        <v>42</v>
      </c>
    </row>
    <row r="37" spans="1:129">
      <c r="A37" s="55" t="str">
        <f>IF(BASE!C19="","",BASE!C19)</f>
        <v/>
      </c>
      <c r="B37" s="55" t="str">
        <f>IF(BASE!D19="","",BASE!D19)</f>
        <v/>
      </c>
      <c r="C37" s="56">
        <f>IF(BASE!E19="0","",BASE!E19)</f>
        <v>0</v>
      </c>
      <c r="D37" s="48" t="str">
        <f>IF($C$37=0,"-",E37-1)</f>
        <v>-</v>
      </c>
      <c r="E37" s="48" t="str">
        <f t="shared" ref="E37:X37" si="468">IF($C$37=0,"-",F37-1)</f>
        <v>-</v>
      </c>
      <c r="F37" s="48" t="str">
        <f t="shared" si="468"/>
        <v>-</v>
      </c>
      <c r="G37" s="48" t="str">
        <f t="shared" si="468"/>
        <v>-</v>
      </c>
      <c r="H37" s="48" t="str">
        <f t="shared" si="468"/>
        <v>-</v>
      </c>
      <c r="I37" s="48" t="str">
        <f t="shared" si="468"/>
        <v>-</v>
      </c>
      <c r="J37" s="48" t="str">
        <f t="shared" si="468"/>
        <v>-</v>
      </c>
      <c r="K37" s="48" t="str">
        <f t="shared" si="468"/>
        <v>-</v>
      </c>
      <c r="L37" s="48" t="str">
        <f t="shared" si="468"/>
        <v>-</v>
      </c>
      <c r="M37" s="48" t="str">
        <f t="shared" si="468"/>
        <v>-</v>
      </c>
      <c r="N37" s="48" t="str">
        <f t="shared" si="468"/>
        <v>-</v>
      </c>
      <c r="O37" s="48" t="str">
        <f t="shared" si="468"/>
        <v>-</v>
      </c>
      <c r="P37" s="48" t="str">
        <f t="shared" si="468"/>
        <v>-</v>
      </c>
      <c r="Q37" s="48" t="str">
        <f t="shared" si="468"/>
        <v>-</v>
      </c>
      <c r="R37" s="48" t="str">
        <f t="shared" si="468"/>
        <v>-</v>
      </c>
      <c r="S37" s="48" t="str">
        <f t="shared" si="468"/>
        <v>-</v>
      </c>
      <c r="T37" s="48" t="str">
        <f t="shared" si="468"/>
        <v>-</v>
      </c>
      <c r="U37" s="48" t="str">
        <f t="shared" si="468"/>
        <v>-</v>
      </c>
      <c r="V37" s="48" t="str">
        <f t="shared" si="468"/>
        <v>-</v>
      </c>
      <c r="W37" s="48" t="str">
        <f t="shared" si="468"/>
        <v>-</v>
      </c>
      <c r="X37" s="48" t="str">
        <f t="shared" si="468"/>
        <v>-</v>
      </c>
      <c r="Y37" s="48" t="str">
        <f>IF($C$37=0,"-",C10)</f>
        <v>-</v>
      </c>
      <c r="Z37" s="48" t="str">
        <f>IF($C$37=0,"-",Y37+1)</f>
        <v>-</v>
      </c>
      <c r="AA37" s="48" t="str">
        <f t="shared" ref="AA37:CA37" si="469">IF($C$37=0,"-",Z37+1)</f>
        <v>-</v>
      </c>
      <c r="AB37" s="48" t="str">
        <f t="shared" si="469"/>
        <v>-</v>
      </c>
      <c r="AC37" s="48" t="str">
        <f t="shared" si="469"/>
        <v>-</v>
      </c>
      <c r="AD37" s="48" t="str">
        <f t="shared" si="469"/>
        <v>-</v>
      </c>
      <c r="AE37" s="48" t="str">
        <f t="shared" si="469"/>
        <v>-</v>
      </c>
      <c r="AF37" s="48" t="str">
        <f t="shared" si="469"/>
        <v>-</v>
      </c>
      <c r="AG37" s="48" t="str">
        <f t="shared" si="469"/>
        <v>-</v>
      </c>
      <c r="AH37" s="48" t="str">
        <f t="shared" si="469"/>
        <v>-</v>
      </c>
      <c r="AI37" s="48" t="str">
        <f t="shared" si="469"/>
        <v>-</v>
      </c>
      <c r="AJ37" s="48" t="str">
        <f t="shared" si="469"/>
        <v>-</v>
      </c>
      <c r="AK37" s="48" t="str">
        <f t="shared" si="469"/>
        <v>-</v>
      </c>
      <c r="AL37" s="48" t="str">
        <f t="shared" si="469"/>
        <v>-</v>
      </c>
      <c r="AM37" s="48" t="str">
        <f t="shared" si="469"/>
        <v>-</v>
      </c>
      <c r="AN37" s="48" t="str">
        <f t="shared" si="469"/>
        <v>-</v>
      </c>
      <c r="AO37" s="48" t="str">
        <f t="shared" si="469"/>
        <v>-</v>
      </c>
      <c r="AP37" s="48" t="str">
        <f t="shared" si="469"/>
        <v>-</v>
      </c>
      <c r="AQ37" s="48" t="str">
        <f t="shared" si="469"/>
        <v>-</v>
      </c>
      <c r="AR37" s="48" t="str">
        <f t="shared" si="469"/>
        <v>-</v>
      </c>
      <c r="AS37" s="48" t="str">
        <f t="shared" si="469"/>
        <v>-</v>
      </c>
      <c r="AT37" s="48" t="str">
        <f t="shared" si="469"/>
        <v>-</v>
      </c>
      <c r="AU37" s="48" t="str">
        <f t="shared" si="469"/>
        <v>-</v>
      </c>
      <c r="AV37" s="48" t="str">
        <f t="shared" si="469"/>
        <v>-</v>
      </c>
      <c r="AW37" s="48" t="str">
        <f t="shared" si="469"/>
        <v>-</v>
      </c>
      <c r="AX37" s="48" t="str">
        <f t="shared" si="469"/>
        <v>-</v>
      </c>
      <c r="AY37" s="48" t="str">
        <f t="shared" si="469"/>
        <v>-</v>
      </c>
      <c r="AZ37" s="48" t="str">
        <f t="shared" si="469"/>
        <v>-</v>
      </c>
      <c r="BA37" s="48" t="str">
        <f t="shared" si="469"/>
        <v>-</v>
      </c>
      <c r="BB37" s="48" t="str">
        <f t="shared" si="469"/>
        <v>-</v>
      </c>
      <c r="BC37" s="48" t="str">
        <f t="shared" si="469"/>
        <v>-</v>
      </c>
      <c r="BD37" s="48" t="str">
        <f t="shared" si="469"/>
        <v>-</v>
      </c>
      <c r="BE37" s="48" t="str">
        <f t="shared" si="469"/>
        <v>-</v>
      </c>
      <c r="BF37" s="48" t="str">
        <f t="shared" si="469"/>
        <v>-</v>
      </c>
      <c r="BG37" s="48" t="str">
        <f t="shared" si="469"/>
        <v>-</v>
      </c>
      <c r="BH37" s="48" t="str">
        <f t="shared" si="469"/>
        <v>-</v>
      </c>
      <c r="BI37" s="48" t="str">
        <f t="shared" si="469"/>
        <v>-</v>
      </c>
      <c r="BJ37" s="48" t="str">
        <f t="shared" si="469"/>
        <v>-</v>
      </c>
      <c r="BK37" s="48" t="str">
        <f t="shared" si="469"/>
        <v>-</v>
      </c>
      <c r="BL37" s="48" t="str">
        <f t="shared" si="469"/>
        <v>-</v>
      </c>
      <c r="BM37" s="48" t="str">
        <f t="shared" si="469"/>
        <v>-</v>
      </c>
      <c r="BN37" s="48" t="str">
        <f t="shared" si="469"/>
        <v>-</v>
      </c>
      <c r="BO37" s="48" t="str">
        <f t="shared" si="469"/>
        <v>-</v>
      </c>
      <c r="BP37" s="48" t="str">
        <f t="shared" si="469"/>
        <v>-</v>
      </c>
      <c r="BQ37" s="48" t="str">
        <f t="shared" si="469"/>
        <v>-</v>
      </c>
      <c r="BR37" s="48" t="str">
        <f t="shared" si="469"/>
        <v>-</v>
      </c>
      <c r="BS37" s="48" t="str">
        <f t="shared" si="469"/>
        <v>-</v>
      </c>
      <c r="BT37" s="48" t="str">
        <f t="shared" si="469"/>
        <v>-</v>
      </c>
      <c r="BU37" s="48" t="str">
        <f t="shared" si="469"/>
        <v>-</v>
      </c>
      <c r="BV37" s="48" t="str">
        <f t="shared" si="469"/>
        <v>-</v>
      </c>
      <c r="BW37" s="48" t="str">
        <f t="shared" si="469"/>
        <v>-</v>
      </c>
      <c r="BX37" s="48" t="str">
        <f t="shared" si="469"/>
        <v>-</v>
      </c>
      <c r="BY37" s="48" t="str">
        <f t="shared" si="469"/>
        <v>-</v>
      </c>
      <c r="BZ37" s="48" t="str">
        <f t="shared" si="469"/>
        <v>-</v>
      </c>
      <c r="CA37" s="48" t="str">
        <f t="shared" si="469"/>
        <v>-</v>
      </c>
      <c r="CB37" s="48" t="str">
        <f t="shared" ref="CB37" si="470">IF($C$37=0,"-",CA37+1)</f>
        <v>-</v>
      </c>
      <c r="CC37" s="48" t="str">
        <f t="shared" ref="CC37" si="471">IF($C$37=0,"-",CB37+1)</f>
        <v>-</v>
      </c>
      <c r="CD37" s="48" t="str">
        <f t="shared" ref="CD37" si="472">IF($C$37=0,"-",CC37+1)</f>
        <v>-</v>
      </c>
      <c r="CE37" s="48" t="str">
        <f t="shared" ref="CE37" si="473">IF($C$37=0,"-",CD37+1)</f>
        <v>-</v>
      </c>
      <c r="CF37" s="48" t="str">
        <f t="shared" ref="CF37" si="474">IF($C$37=0,"-",CE37+1)</f>
        <v>-</v>
      </c>
      <c r="CG37" s="48" t="str">
        <f t="shared" ref="CG37" si="475">IF($C$37=0,"-",CF37+1)</f>
        <v>-</v>
      </c>
      <c r="CH37" s="48" t="str">
        <f t="shared" ref="CH37" si="476">IF($C$37=0,"-",CG37+1)</f>
        <v>-</v>
      </c>
      <c r="CI37" s="48" t="str">
        <f t="shared" ref="CI37" si="477">IF($C$37=0,"-",CH37+1)</f>
        <v>-</v>
      </c>
      <c r="CJ37" s="48" t="str">
        <f t="shared" ref="CJ37" si="478">IF($C$37=0,"-",CI37+1)</f>
        <v>-</v>
      </c>
      <c r="CK37" s="48" t="str">
        <f t="shared" ref="CK37" si="479">IF($C$37=0,"-",CJ37+1)</f>
        <v>-</v>
      </c>
      <c r="CL37" s="48" t="str">
        <f t="shared" ref="CL37" si="480">IF($C$37=0,"-",CK37+1)</f>
        <v>-</v>
      </c>
      <c r="CM37" s="48" t="str">
        <f t="shared" ref="CM37" si="481">IF($C$37=0,"-",CL37+1)</f>
        <v>-</v>
      </c>
      <c r="CN37" s="48" t="str">
        <f t="shared" ref="CN37" si="482">IF($C$37=0,"-",CM37+1)</f>
        <v>-</v>
      </c>
      <c r="CO37" s="48" t="str">
        <f t="shared" ref="CO37" si="483">IF($C$37=0,"-",CN37+1)</f>
        <v>-</v>
      </c>
      <c r="CP37" s="48" t="str">
        <f t="shared" ref="CP37" si="484">IF($C$37=0,"-",CO37+1)</f>
        <v>-</v>
      </c>
      <c r="CQ37" s="48" t="str">
        <f t="shared" ref="CQ37" si="485">IF($C$37=0,"-",CP37+1)</f>
        <v>-</v>
      </c>
      <c r="CR37" s="48" t="str">
        <f t="shared" ref="CR37" si="486">IF($C$37=0,"-",CQ37+1)</f>
        <v>-</v>
      </c>
      <c r="CS37" s="48" t="str">
        <f t="shared" ref="CS37" si="487">IF($C$37=0,"-",CR37+1)</f>
        <v>-</v>
      </c>
      <c r="CT37" s="48" t="str">
        <f t="shared" ref="CT37" si="488">IF($C$37=0,"-",CS37+1)</f>
        <v>-</v>
      </c>
      <c r="CU37" s="48" t="str">
        <f t="shared" ref="CU37" si="489">IF($C$37=0,"-",CT37+1)</f>
        <v>-</v>
      </c>
      <c r="CV37" s="48" t="str">
        <f t="shared" ref="CV37" si="490">IF($C$37=0,"-",CU37+1)</f>
        <v>-</v>
      </c>
      <c r="CW37" s="48" t="str">
        <f t="shared" ref="CW37" si="491">IF($C$37=0,"-",CV37+1)</f>
        <v>-</v>
      </c>
      <c r="CX37" s="48" t="str">
        <f t="shared" ref="CX37" si="492">IF($C$37=0,"-",CW37+1)</f>
        <v>-</v>
      </c>
      <c r="CY37" s="48" t="str">
        <f t="shared" ref="CY37" si="493">IF($C$37=0,"-",CX37+1)</f>
        <v>-</v>
      </c>
      <c r="CZ37" s="48" t="str">
        <f t="shared" ref="CZ37" si="494">IF($C$37=0,"-",CY37+1)</f>
        <v>-</v>
      </c>
      <c r="DA37" s="48" t="str">
        <f t="shared" ref="DA37" si="495">IF($C$37=0,"-",CZ37+1)</f>
        <v>-</v>
      </c>
      <c r="DB37" s="48" t="str">
        <f t="shared" ref="DB37" si="496">IF($C$37=0,"-",DA37+1)</f>
        <v>-</v>
      </c>
      <c r="DC37" s="48" t="str">
        <f t="shared" ref="DC37" si="497">IF($C$37=0,"-",DB37+1)</f>
        <v>-</v>
      </c>
      <c r="DD37" s="48" t="str">
        <f t="shared" ref="DD37" si="498">IF($C$37=0,"-",DC37+1)</f>
        <v>-</v>
      </c>
      <c r="DE37" s="48" t="str">
        <f t="shared" ref="DE37" si="499">IF($C$37=0,"-",DD37+1)</f>
        <v>-</v>
      </c>
      <c r="DF37" s="48" t="str">
        <f t="shared" ref="DF37" si="500">IF($C$37=0,"-",DE37+1)</f>
        <v>-</v>
      </c>
      <c r="DG37" s="48" t="str">
        <f t="shared" ref="DG37" si="501">IF($C$37=0,"-",DF37+1)</f>
        <v>-</v>
      </c>
      <c r="DH37" s="48" t="str">
        <f t="shared" ref="DH37" si="502">IF($C$37=0,"-",DG37+1)</f>
        <v>-</v>
      </c>
      <c r="DI37" s="48" t="str">
        <f t="shared" ref="DI37" si="503">IF($C$37=0,"-",DH37+1)</f>
        <v>-</v>
      </c>
      <c r="DJ37" s="48" t="str">
        <f t="shared" ref="DJ37" si="504">IF($C$37=0,"-",DI37+1)</f>
        <v>-</v>
      </c>
      <c r="DK37" s="48" t="str">
        <f t="shared" ref="DK37" si="505">IF($C$37=0,"-",DJ37+1)</f>
        <v>-</v>
      </c>
      <c r="DL37" s="48" t="str">
        <f t="shared" ref="DL37" si="506">IF($C$37=0,"-",DK37+1)</f>
        <v>-</v>
      </c>
      <c r="DM37" s="48" t="str">
        <f t="shared" ref="DM37" si="507">IF($C$37=0,"-",DL37+1)</f>
        <v>-</v>
      </c>
      <c r="DN37" s="48" t="str">
        <f t="shared" ref="DN37" si="508">IF($C$37=0,"-",DM37+1)</f>
        <v>-</v>
      </c>
      <c r="DO37" s="48" t="str">
        <f t="shared" ref="DO37" si="509">IF($C$37=0,"-",DN37+1)</f>
        <v>-</v>
      </c>
      <c r="DP37" s="48" t="str">
        <f t="shared" ref="DP37" si="510">IF($C$37=0,"-",DO37+1)</f>
        <v>-</v>
      </c>
      <c r="DQ37" s="48" t="str">
        <f t="shared" ref="DQ37" si="511">IF($C$37=0,"-",DP37+1)</f>
        <v>-</v>
      </c>
      <c r="DR37" s="48" t="str">
        <f t="shared" ref="DR37" si="512">IF($C$37=0,"-",DQ37+1)</f>
        <v>-</v>
      </c>
      <c r="DS37" s="48" t="str">
        <f t="shared" ref="DS37" si="513">IF($C$37=0,"-",DR37+1)</f>
        <v>-</v>
      </c>
      <c r="DT37" s="48" t="str">
        <f t="shared" ref="DT37" si="514">IF($C$37=0,"-",DS37+1)</f>
        <v>-</v>
      </c>
      <c r="DU37" s="48" t="str">
        <f t="shared" ref="DU37" si="515">IF($C$37=0,"-",DT37+1)</f>
        <v>-</v>
      </c>
      <c r="DV37" s="48" t="str">
        <f t="shared" ref="DV37" si="516">IF($C$37=0,"-",DU37+1)</f>
        <v>-</v>
      </c>
      <c r="DW37" s="48" t="str">
        <f t="shared" ref="DW37" si="517">IF($C$37=0,"-",DV37+1)</f>
        <v>-</v>
      </c>
      <c r="DX37" s="48" t="str">
        <f t="shared" ref="DX37" si="518">IF($C$37=0,"-",DW37+1)</f>
        <v>-</v>
      </c>
      <c r="DY37" s="48" t="str">
        <f t="shared" ref="DY37" si="519">IF($C$37=0,"-",DX37+1)</f>
        <v>-</v>
      </c>
    </row>
    <row r="39" spans="1:129" ht="22.5">
      <c r="A39" s="46" t="s">
        <v>52</v>
      </c>
      <c r="B39" s="46" t="s">
        <v>27</v>
      </c>
      <c r="C39" s="47" t="s">
        <v>42</v>
      </c>
    </row>
    <row r="40" spans="1:129">
      <c r="A40" s="55" t="str">
        <f>IF(BASE!C20="","",BASE!C20)</f>
        <v/>
      </c>
      <c r="B40" s="55" t="str">
        <f>IF(BASE!D20="","",BASE!D20)</f>
        <v/>
      </c>
      <c r="C40" s="56">
        <f>IF(BASE!E20="0","",BASE!E20)</f>
        <v>0</v>
      </c>
      <c r="D40" s="48" t="str">
        <f>IF($C$40=0,"-",E40-1)</f>
        <v>-</v>
      </c>
      <c r="E40" s="48" t="str">
        <f t="shared" ref="E40:X40" si="520">IF($C$40=0,"-",F40-1)</f>
        <v>-</v>
      </c>
      <c r="F40" s="48" t="str">
        <f t="shared" si="520"/>
        <v>-</v>
      </c>
      <c r="G40" s="48" t="str">
        <f t="shared" si="520"/>
        <v>-</v>
      </c>
      <c r="H40" s="48" t="str">
        <f t="shared" si="520"/>
        <v>-</v>
      </c>
      <c r="I40" s="48" t="str">
        <f t="shared" si="520"/>
        <v>-</v>
      </c>
      <c r="J40" s="48" t="str">
        <f t="shared" si="520"/>
        <v>-</v>
      </c>
      <c r="K40" s="48" t="str">
        <f t="shared" si="520"/>
        <v>-</v>
      </c>
      <c r="L40" s="48" t="str">
        <f t="shared" si="520"/>
        <v>-</v>
      </c>
      <c r="M40" s="48" t="str">
        <f t="shared" si="520"/>
        <v>-</v>
      </c>
      <c r="N40" s="48" t="str">
        <f t="shared" si="520"/>
        <v>-</v>
      </c>
      <c r="O40" s="48" t="str">
        <f t="shared" si="520"/>
        <v>-</v>
      </c>
      <c r="P40" s="48" t="str">
        <f t="shared" si="520"/>
        <v>-</v>
      </c>
      <c r="Q40" s="48" t="str">
        <f t="shared" si="520"/>
        <v>-</v>
      </c>
      <c r="R40" s="48" t="str">
        <f t="shared" si="520"/>
        <v>-</v>
      </c>
      <c r="S40" s="48" t="str">
        <f t="shared" si="520"/>
        <v>-</v>
      </c>
      <c r="T40" s="48" t="str">
        <f t="shared" si="520"/>
        <v>-</v>
      </c>
      <c r="U40" s="48" t="str">
        <f t="shared" si="520"/>
        <v>-</v>
      </c>
      <c r="V40" s="48" t="str">
        <f t="shared" si="520"/>
        <v>-</v>
      </c>
      <c r="W40" s="48" t="str">
        <f t="shared" si="520"/>
        <v>-</v>
      </c>
      <c r="X40" s="48" t="str">
        <f t="shared" si="520"/>
        <v>-</v>
      </c>
      <c r="Y40" s="48" t="str">
        <f>IF($C$40=0,"-",C10)</f>
        <v>-</v>
      </c>
      <c r="Z40" s="48" t="str">
        <f>IF($C$40=0,"-",Y40+1)</f>
        <v>-</v>
      </c>
      <c r="AA40" s="48" t="str">
        <f t="shared" ref="AA40:CA40" si="521">IF($C$40=0,"-",Z40+1)</f>
        <v>-</v>
      </c>
      <c r="AB40" s="48" t="str">
        <f t="shared" si="521"/>
        <v>-</v>
      </c>
      <c r="AC40" s="48" t="str">
        <f t="shared" si="521"/>
        <v>-</v>
      </c>
      <c r="AD40" s="48" t="str">
        <f t="shared" si="521"/>
        <v>-</v>
      </c>
      <c r="AE40" s="48" t="str">
        <f t="shared" si="521"/>
        <v>-</v>
      </c>
      <c r="AF40" s="48" t="str">
        <f t="shared" si="521"/>
        <v>-</v>
      </c>
      <c r="AG40" s="48" t="str">
        <f t="shared" si="521"/>
        <v>-</v>
      </c>
      <c r="AH40" s="48" t="str">
        <f t="shared" si="521"/>
        <v>-</v>
      </c>
      <c r="AI40" s="48" t="str">
        <f t="shared" si="521"/>
        <v>-</v>
      </c>
      <c r="AJ40" s="48" t="str">
        <f t="shared" si="521"/>
        <v>-</v>
      </c>
      <c r="AK40" s="48" t="str">
        <f t="shared" si="521"/>
        <v>-</v>
      </c>
      <c r="AL40" s="48" t="str">
        <f t="shared" si="521"/>
        <v>-</v>
      </c>
      <c r="AM40" s="48" t="str">
        <f t="shared" si="521"/>
        <v>-</v>
      </c>
      <c r="AN40" s="48" t="str">
        <f t="shared" si="521"/>
        <v>-</v>
      </c>
      <c r="AO40" s="48" t="str">
        <f t="shared" si="521"/>
        <v>-</v>
      </c>
      <c r="AP40" s="48" t="str">
        <f t="shared" si="521"/>
        <v>-</v>
      </c>
      <c r="AQ40" s="48" t="str">
        <f t="shared" si="521"/>
        <v>-</v>
      </c>
      <c r="AR40" s="48" t="str">
        <f t="shared" si="521"/>
        <v>-</v>
      </c>
      <c r="AS40" s="48" t="str">
        <f t="shared" si="521"/>
        <v>-</v>
      </c>
      <c r="AT40" s="48" t="str">
        <f t="shared" si="521"/>
        <v>-</v>
      </c>
      <c r="AU40" s="48" t="str">
        <f t="shared" si="521"/>
        <v>-</v>
      </c>
      <c r="AV40" s="48" t="str">
        <f t="shared" si="521"/>
        <v>-</v>
      </c>
      <c r="AW40" s="48" t="str">
        <f t="shared" si="521"/>
        <v>-</v>
      </c>
      <c r="AX40" s="48" t="str">
        <f t="shared" si="521"/>
        <v>-</v>
      </c>
      <c r="AY40" s="48" t="str">
        <f t="shared" si="521"/>
        <v>-</v>
      </c>
      <c r="AZ40" s="48" t="str">
        <f t="shared" si="521"/>
        <v>-</v>
      </c>
      <c r="BA40" s="48" t="str">
        <f t="shared" si="521"/>
        <v>-</v>
      </c>
      <c r="BB40" s="48" t="str">
        <f t="shared" si="521"/>
        <v>-</v>
      </c>
      <c r="BC40" s="48" t="str">
        <f t="shared" si="521"/>
        <v>-</v>
      </c>
      <c r="BD40" s="48" t="str">
        <f t="shared" si="521"/>
        <v>-</v>
      </c>
      <c r="BE40" s="48" t="str">
        <f t="shared" si="521"/>
        <v>-</v>
      </c>
      <c r="BF40" s="48" t="str">
        <f t="shared" si="521"/>
        <v>-</v>
      </c>
      <c r="BG40" s="48" t="str">
        <f t="shared" si="521"/>
        <v>-</v>
      </c>
      <c r="BH40" s="48" t="str">
        <f t="shared" si="521"/>
        <v>-</v>
      </c>
      <c r="BI40" s="48" t="str">
        <f t="shared" si="521"/>
        <v>-</v>
      </c>
      <c r="BJ40" s="48" t="str">
        <f t="shared" si="521"/>
        <v>-</v>
      </c>
      <c r="BK40" s="48" t="str">
        <f t="shared" si="521"/>
        <v>-</v>
      </c>
      <c r="BL40" s="48" t="str">
        <f t="shared" si="521"/>
        <v>-</v>
      </c>
      <c r="BM40" s="48" t="str">
        <f t="shared" si="521"/>
        <v>-</v>
      </c>
      <c r="BN40" s="48" t="str">
        <f t="shared" si="521"/>
        <v>-</v>
      </c>
      <c r="BO40" s="48" t="str">
        <f t="shared" si="521"/>
        <v>-</v>
      </c>
      <c r="BP40" s="48" t="str">
        <f t="shared" si="521"/>
        <v>-</v>
      </c>
      <c r="BQ40" s="48" t="str">
        <f t="shared" si="521"/>
        <v>-</v>
      </c>
      <c r="BR40" s="48" t="str">
        <f t="shared" si="521"/>
        <v>-</v>
      </c>
      <c r="BS40" s="48" t="str">
        <f t="shared" si="521"/>
        <v>-</v>
      </c>
      <c r="BT40" s="48" t="str">
        <f t="shared" si="521"/>
        <v>-</v>
      </c>
      <c r="BU40" s="48" t="str">
        <f t="shared" si="521"/>
        <v>-</v>
      </c>
      <c r="BV40" s="48" t="str">
        <f t="shared" si="521"/>
        <v>-</v>
      </c>
      <c r="BW40" s="48" t="str">
        <f t="shared" si="521"/>
        <v>-</v>
      </c>
      <c r="BX40" s="48" t="str">
        <f t="shared" si="521"/>
        <v>-</v>
      </c>
      <c r="BY40" s="48" t="str">
        <f t="shared" si="521"/>
        <v>-</v>
      </c>
      <c r="BZ40" s="48" t="str">
        <f t="shared" si="521"/>
        <v>-</v>
      </c>
      <c r="CA40" s="48" t="str">
        <f t="shared" si="521"/>
        <v>-</v>
      </c>
      <c r="CB40" s="48" t="str">
        <f t="shared" ref="CB40" si="522">IF($C$40=0,"-",CA40+1)</f>
        <v>-</v>
      </c>
      <c r="CC40" s="48" t="str">
        <f t="shared" ref="CC40" si="523">IF($C$40=0,"-",CB40+1)</f>
        <v>-</v>
      </c>
      <c r="CD40" s="48" t="str">
        <f t="shared" ref="CD40" si="524">IF($C$40=0,"-",CC40+1)</f>
        <v>-</v>
      </c>
      <c r="CE40" s="48" t="str">
        <f t="shared" ref="CE40" si="525">IF($C$40=0,"-",CD40+1)</f>
        <v>-</v>
      </c>
      <c r="CF40" s="48" t="str">
        <f t="shared" ref="CF40" si="526">IF($C$40=0,"-",CE40+1)</f>
        <v>-</v>
      </c>
      <c r="CG40" s="48" t="str">
        <f t="shared" ref="CG40" si="527">IF($C$40=0,"-",CF40+1)</f>
        <v>-</v>
      </c>
      <c r="CH40" s="48" t="str">
        <f t="shared" ref="CH40" si="528">IF($C$40=0,"-",CG40+1)</f>
        <v>-</v>
      </c>
      <c r="CI40" s="48" t="str">
        <f t="shared" ref="CI40" si="529">IF($C$40=0,"-",CH40+1)</f>
        <v>-</v>
      </c>
      <c r="CJ40" s="48" t="str">
        <f t="shared" ref="CJ40" si="530">IF($C$40=0,"-",CI40+1)</f>
        <v>-</v>
      </c>
      <c r="CK40" s="48" t="str">
        <f t="shared" ref="CK40" si="531">IF($C$40=0,"-",CJ40+1)</f>
        <v>-</v>
      </c>
      <c r="CL40" s="48" t="str">
        <f t="shared" ref="CL40" si="532">IF($C$40=0,"-",CK40+1)</f>
        <v>-</v>
      </c>
      <c r="CM40" s="48" t="str">
        <f t="shared" ref="CM40" si="533">IF($C$40=0,"-",CL40+1)</f>
        <v>-</v>
      </c>
      <c r="CN40" s="48" t="str">
        <f t="shared" ref="CN40" si="534">IF($C$40=0,"-",CM40+1)</f>
        <v>-</v>
      </c>
      <c r="CO40" s="48" t="str">
        <f t="shared" ref="CO40" si="535">IF($C$40=0,"-",CN40+1)</f>
        <v>-</v>
      </c>
      <c r="CP40" s="48" t="str">
        <f t="shared" ref="CP40" si="536">IF($C$40=0,"-",CO40+1)</f>
        <v>-</v>
      </c>
      <c r="CQ40" s="48" t="str">
        <f t="shared" ref="CQ40" si="537">IF($C$40=0,"-",CP40+1)</f>
        <v>-</v>
      </c>
      <c r="CR40" s="48" t="str">
        <f t="shared" ref="CR40" si="538">IF($C$40=0,"-",CQ40+1)</f>
        <v>-</v>
      </c>
      <c r="CS40" s="48" t="str">
        <f t="shared" ref="CS40" si="539">IF($C$40=0,"-",CR40+1)</f>
        <v>-</v>
      </c>
      <c r="CT40" s="48" t="str">
        <f t="shared" ref="CT40" si="540">IF($C$40=0,"-",CS40+1)</f>
        <v>-</v>
      </c>
      <c r="CU40" s="48" t="str">
        <f t="shared" ref="CU40" si="541">IF($C$40=0,"-",CT40+1)</f>
        <v>-</v>
      </c>
      <c r="CV40" s="48" t="str">
        <f t="shared" ref="CV40" si="542">IF($C$40=0,"-",CU40+1)</f>
        <v>-</v>
      </c>
      <c r="CW40" s="48" t="str">
        <f t="shared" ref="CW40" si="543">IF($C$40=0,"-",CV40+1)</f>
        <v>-</v>
      </c>
      <c r="CX40" s="48" t="str">
        <f t="shared" ref="CX40" si="544">IF($C$40=0,"-",CW40+1)</f>
        <v>-</v>
      </c>
      <c r="CY40" s="48" t="str">
        <f t="shared" ref="CY40" si="545">IF($C$40=0,"-",CX40+1)</f>
        <v>-</v>
      </c>
      <c r="CZ40" s="48" t="str">
        <f t="shared" ref="CZ40" si="546">IF($C$40=0,"-",CY40+1)</f>
        <v>-</v>
      </c>
      <c r="DA40" s="48" t="str">
        <f t="shared" ref="DA40" si="547">IF($C$40=0,"-",CZ40+1)</f>
        <v>-</v>
      </c>
      <c r="DB40" s="48" t="str">
        <f t="shared" ref="DB40" si="548">IF($C$40=0,"-",DA40+1)</f>
        <v>-</v>
      </c>
      <c r="DC40" s="48" t="str">
        <f t="shared" ref="DC40" si="549">IF($C$40=0,"-",DB40+1)</f>
        <v>-</v>
      </c>
      <c r="DD40" s="48" t="str">
        <f t="shared" ref="DD40" si="550">IF($C$40=0,"-",DC40+1)</f>
        <v>-</v>
      </c>
      <c r="DE40" s="48" t="str">
        <f t="shared" ref="DE40" si="551">IF($C$40=0,"-",DD40+1)</f>
        <v>-</v>
      </c>
      <c r="DF40" s="48" t="str">
        <f t="shared" ref="DF40" si="552">IF($C$40=0,"-",DE40+1)</f>
        <v>-</v>
      </c>
      <c r="DG40" s="48" t="str">
        <f t="shared" ref="DG40" si="553">IF($C$40=0,"-",DF40+1)</f>
        <v>-</v>
      </c>
      <c r="DH40" s="48" t="str">
        <f t="shared" ref="DH40" si="554">IF($C$40=0,"-",DG40+1)</f>
        <v>-</v>
      </c>
      <c r="DI40" s="48" t="str">
        <f t="shared" ref="DI40" si="555">IF($C$40=0,"-",DH40+1)</f>
        <v>-</v>
      </c>
      <c r="DJ40" s="48" t="str">
        <f t="shared" ref="DJ40" si="556">IF($C$40=0,"-",DI40+1)</f>
        <v>-</v>
      </c>
      <c r="DK40" s="48" t="str">
        <f t="shared" ref="DK40" si="557">IF($C$40=0,"-",DJ40+1)</f>
        <v>-</v>
      </c>
      <c r="DL40" s="48" t="str">
        <f t="shared" ref="DL40" si="558">IF($C$40=0,"-",DK40+1)</f>
        <v>-</v>
      </c>
      <c r="DM40" s="48" t="str">
        <f t="shared" ref="DM40" si="559">IF($C$40=0,"-",DL40+1)</f>
        <v>-</v>
      </c>
      <c r="DN40" s="48" t="str">
        <f t="shared" ref="DN40" si="560">IF($C$40=0,"-",DM40+1)</f>
        <v>-</v>
      </c>
      <c r="DO40" s="48" t="str">
        <f t="shared" ref="DO40" si="561">IF($C$40=0,"-",DN40+1)</f>
        <v>-</v>
      </c>
      <c r="DP40" s="48" t="str">
        <f t="shared" ref="DP40" si="562">IF($C$40=0,"-",DO40+1)</f>
        <v>-</v>
      </c>
      <c r="DQ40" s="48" t="str">
        <f t="shared" ref="DQ40" si="563">IF($C$40=0,"-",DP40+1)</f>
        <v>-</v>
      </c>
      <c r="DR40" s="48" t="str">
        <f t="shared" ref="DR40" si="564">IF($C$40=0,"-",DQ40+1)</f>
        <v>-</v>
      </c>
      <c r="DS40" s="48" t="str">
        <f t="shared" ref="DS40" si="565">IF($C$40=0,"-",DR40+1)</f>
        <v>-</v>
      </c>
      <c r="DT40" s="48" t="str">
        <f t="shared" ref="DT40" si="566">IF($C$40=0,"-",DS40+1)</f>
        <v>-</v>
      </c>
      <c r="DU40" s="48" t="str">
        <f t="shared" ref="DU40" si="567">IF($C$40=0,"-",DT40+1)</f>
        <v>-</v>
      </c>
      <c r="DV40" s="48" t="str">
        <f t="shared" ref="DV40" si="568">IF($C$40=0,"-",DU40+1)</f>
        <v>-</v>
      </c>
      <c r="DW40" s="48" t="str">
        <f t="shared" ref="DW40" si="569">IF($C$40=0,"-",DV40+1)</f>
        <v>-</v>
      </c>
      <c r="DX40" s="48" t="str">
        <f t="shared" ref="DX40" si="570">IF($C$40=0,"-",DW40+1)</f>
        <v>-</v>
      </c>
      <c r="DY40" s="48" t="str">
        <f t="shared" ref="DY40" si="571">IF($C$40=0,"-",DX40+1)</f>
        <v>-</v>
      </c>
    </row>
    <row r="42" spans="1:129" ht="22.5">
      <c r="A42" s="46" t="s">
        <v>53</v>
      </c>
      <c r="B42" s="46" t="s">
        <v>27</v>
      </c>
      <c r="C42" s="47" t="s">
        <v>42</v>
      </c>
    </row>
    <row r="43" spans="1:129">
      <c r="A43" s="55" t="str">
        <f>IF(BASE!C21="","",BASE!C21)</f>
        <v/>
      </c>
      <c r="B43" s="55" t="str">
        <f>IF(BASE!D21="","",BASE!D21)</f>
        <v/>
      </c>
      <c r="C43" s="56">
        <f>IF(BASE!E21="0","",BASE!E21)</f>
        <v>0</v>
      </c>
      <c r="D43" s="48" t="str">
        <f>IF($C$43=0,"-",E43-1)</f>
        <v>-</v>
      </c>
      <c r="E43" s="48" t="str">
        <f t="shared" ref="E43:X43" si="572">IF($C$43=0,"-",F43-1)</f>
        <v>-</v>
      </c>
      <c r="F43" s="48" t="str">
        <f t="shared" si="572"/>
        <v>-</v>
      </c>
      <c r="G43" s="48" t="str">
        <f t="shared" si="572"/>
        <v>-</v>
      </c>
      <c r="H43" s="48" t="str">
        <f t="shared" si="572"/>
        <v>-</v>
      </c>
      <c r="I43" s="48" t="str">
        <f t="shared" si="572"/>
        <v>-</v>
      </c>
      <c r="J43" s="48" t="str">
        <f t="shared" si="572"/>
        <v>-</v>
      </c>
      <c r="K43" s="48" t="str">
        <f t="shared" si="572"/>
        <v>-</v>
      </c>
      <c r="L43" s="48" t="str">
        <f t="shared" si="572"/>
        <v>-</v>
      </c>
      <c r="M43" s="48" t="str">
        <f t="shared" si="572"/>
        <v>-</v>
      </c>
      <c r="N43" s="48" t="str">
        <f t="shared" si="572"/>
        <v>-</v>
      </c>
      <c r="O43" s="48" t="str">
        <f t="shared" si="572"/>
        <v>-</v>
      </c>
      <c r="P43" s="48" t="str">
        <f t="shared" si="572"/>
        <v>-</v>
      </c>
      <c r="Q43" s="48" t="str">
        <f t="shared" si="572"/>
        <v>-</v>
      </c>
      <c r="R43" s="48" t="str">
        <f t="shared" si="572"/>
        <v>-</v>
      </c>
      <c r="S43" s="48" t="str">
        <f t="shared" si="572"/>
        <v>-</v>
      </c>
      <c r="T43" s="48" t="str">
        <f t="shared" si="572"/>
        <v>-</v>
      </c>
      <c r="U43" s="48" t="str">
        <f t="shared" si="572"/>
        <v>-</v>
      </c>
      <c r="V43" s="48" t="str">
        <f t="shared" si="572"/>
        <v>-</v>
      </c>
      <c r="W43" s="48" t="str">
        <f t="shared" si="572"/>
        <v>-</v>
      </c>
      <c r="X43" s="48" t="str">
        <f t="shared" si="572"/>
        <v>-</v>
      </c>
      <c r="Y43" s="48" t="str">
        <f>IF($C$43=0,"-",C10)</f>
        <v>-</v>
      </c>
      <c r="Z43" s="48" t="str">
        <f>IF($C$43=0,"-",Y43+1)</f>
        <v>-</v>
      </c>
      <c r="AA43" s="48" t="str">
        <f t="shared" ref="AA43:CA43" si="573">IF($C$43=0,"-",Z43+1)</f>
        <v>-</v>
      </c>
      <c r="AB43" s="48" t="str">
        <f t="shared" si="573"/>
        <v>-</v>
      </c>
      <c r="AC43" s="48" t="str">
        <f t="shared" si="573"/>
        <v>-</v>
      </c>
      <c r="AD43" s="48" t="str">
        <f t="shared" si="573"/>
        <v>-</v>
      </c>
      <c r="AE43" s="48" t="str">
        <f t="shared" si="573"/>
        <v>-</v>
      </c>
      <c r="AF43" s="48" t="str">
        <f t="shared" si="573"/>
        <v>-</v>
      </c>
      <c r="AG43" s="48" t="str">
        <f t="shared" si="573"/>
        <v>-</v>
      </c>
      <c r="AH43" s="48" t="str">
        <f t="shared" si="573"/>
        <v>-</v>
      </c>
      <c r="AI43" s="48" t="str">
        <f t="shared" si="573"/>
        <v>-</v>
      </c>
      <c r="AJ43" s="48" t="str">
        <f t="shared" si="573"/>
        <v>-</v>
      </c>
      <c r="AK43" s="48" t="str">
        <f t="shared" si="573"/>
        <v>-</v>
      </c>
      <c r="AL43" s="48" t="str">
        <f t="shared" si="573"/>
        <v>-</v>
      </c>
      <c r="AM43" s="48" t="str">
        <f t="shared" si="573"/>
        <v>-</v>
      </c>
      <c r="AN43" s="48" t="str">
        <f t="shared" si="573"/>
        <v>-</v>
      </c>
      <c r="AO43" s="48" t="str">
        <f t="shared" si="573"/>
        <v>-</v>
      </c>
      <c r="AP43" s="48" t="str">
        <f t="shared" si="573"/>
        <v>-</v>
      </c>
      <c r="AQ43" s="48" t="str">
        <f t="shared" si="573"/>
        <v>-</v>
      </c>
      <c r="AR43" s="48" t="str">
        <f t="shared" si="573"/>
        <v>-</v>
      </c>
      <c r="AS43" s="48" t="str">
        <f t="shared" si="573"/>
        <v>-</v>
      </c>
      <c r="AT43" s="48" t="str">
        <f t="shared" si="573"/>
        <v>-</v>
      </c>
      <c r="AU43" s="48" t="str">
        <f t="shared" si="573"/>
        <v>-</v>
      </c>
      <c r="AV43" s="48" t="str">
        <f t="shared" si="573"/>
        <v>-</v>
      </c>
      <c r="AW43" s="48" t="str">
        <f t="shared" si="573"/>
        <v>-</v>
      </c>
      <c r="AX43" s="48" t="str">
        <f t="shared" si="573"/>
        <v>-</v>
      </c>
      <c r="AY43" s="48" t="str">
        <f t="shared" si="573"/>
        <v>-</v>
      </c>
      <c r="AZ43" s="48" t="str">
        <f t="shared" si="573"/>
        <v>-</v>
      </c>
      <c r="BA43" s="48" t="str">
        <f t="shared" si="573"/>
        <v>-</v>
      </c>
      <c r="BB43" s="48" t="str">
        <f t="shared" si="573"/>
        <v>-</v>
      </c>
      <c r="BC43" s="48" t="str">
        <f t="shared" si="573"/>
        <v>-</v>
      </c>
      <c r="BD43" s="48" t="str">
        <f t="shared" si="573"/>
        <v>-</v>
      </c>
      <c r="BE43" s="48" t="str">
        <f t="shared" si="573"/>
        <v>-</v>
      </c>
      <c r="BF43" s="48" t="str">
        <f t="shared" si="573"/>
        <v>-</v>
      </c>
      <c r="BG43" s="48" t="str">
        <f t="shared" si="573"/>
        <v>-</v>
      </c>
      <c r="BH43" s="48" t="str">
        <f t="shared" si="573"/>
        <v>-</v>
      </c>
      <c r="BI43" s="48" t="str">
        <f t="shared" si="573"/>
        <v>-</v>
      </c>
      <c r="BJ43" s="48" t="str">
        <f t="shared" si="573"/>
        <v>-</v>
      </c>
      <c r="BK43" s="48" t="str">
        <f t="shared" si="573"/>
        <v>-</v>
      </c>
      <c r="BL43" s="48" t="str">
        <f t="shared" si="573"/>
        <v>-</v>
      </c>
      <c r="BM43" s="48" t="str">
        <f t="shared" si="573"/>
        <v>-</v>
      </c>
      <c r="BN43" s="48" t="str">
        <f t="shared" si="573"/>
        <v>-</v>
      </c>
      <c r="BO43" s="48" t="str">
        <f t="shared" si="573"/>
        <v>-</v>
      </c>
      <c r="BP43" s="48" t="str">
        <f t="shared" si="573"/>
        <v>-</v>
      </c>
      <c r="BQ43" s="48" t="str">
        <f t="shared" si="573"/>
        <v>-</v>
      </c>
      <c r="BR43" s="48" t="str">
        <f t="shared" si="573"/>
        <v>-</v>
      </c>
      <c r="BS43" s="48" t="str">
        <f t="shared" si="573"/>
        <v>-</v>
      </c>
      <c r="BT43" s="48" t="str">
        <f t="shared" si="573"/>
        <v>-</v>
      </c>
      <c r="BU43" s="48" t="str">
        <f t="shared" si="573"/>
        <v>-</v>
      </c>
      <c r="BV43" s="48" t="str">
        <f t="shared" si="573"/>
        <v>-</v>
      </c>
      <c r="BW43" s="48" t="str">
        <f t="shared" si="573"/>
        <v>-</v>
      </c>
      <c r="BX43" s="48" t="str">
        <f t="shared" si="573"/>
        <v>-</v>
      </c>
      <c r="BY43" s="48" t="str">
        <f t="shared" si="573"/>
        <v>-</v>
      </c>
      <c r="BZ43" s="48" t="str">
        <f t="shared" si="573"/>
        <v>-</v>
      </c>
      <c r="CA43" s="48" t="str">
        <f t="shared" si="573"/>
        <v>-</v>
      </c>
      <c r="CB43" s="48" t="str">
        <f t="shared" ref="CB43" si="574">IF($C$43=0,"-",CA43+1)</f>
        <v>-</v>
      </c>
      <c r="CC43" s="48" t="str">
        <f t="shared" ref="CC43" si="575">IF($C$43=0,"-",CB43+1)</f>
        <v>-</v>
      </c>
      <c r="CD43" s="48" t="str">
        <f t="shared" ref="CD43" si="576">IF($C$43=0,"-",CC43+1)</f>
        <v>-</v>
      </c>
      <c r="CE43" s="48" t="str">
        <f t="shared" ref="CE43" si="577">IF($C$43=0,"-",CD43+1)</f>
        <v>-</v>
      </c>
      <c r="CF43" s="48" t="str">
        <f t="shared" ref="CF43" si="578">IF($C$43=0,"-",CE43+1)</f>
        <v>-</v>
      </c>
      <c r="CG43" s="48" t="str">
        <f t="shared" ref="CG43" si="579">IF($C$43=0,"-",CF43+1)</f>
        <v>-</v>
      </c>
      <c r="CH43" s="48" t="str">
        <f t="shared" ref="CH43" si="580">IF($C$43=0,"-",CG43+1)</f>
        <v>-</v>
      </c>
      <c r="CI43" s="48" t="str">
        <f t="shared" ref="CI43" si="581">IF($C$43=0,"-",CH43+1)</f>
        <v>-</v>
      </c>
      <c r="CJ43" s="48" t="str">
        <f t="shared" ref="CJ43" si="582">IF($C$43=0,"-",CI43+1)</f>
        <v>-</v>
      </c>
      <c r="CK43" s="48" t="str">
        <f t="shared" ref="CK43" si="583">IF($C$43=0,"-",CJ43+1)</f>
        <v>-</v>
      </c>
      <c r="CL43" s="48" t="str">
        <f t="shared" ref="CL43" si="584">IF($C$43=0,"-",CK43+1)</f>
        <v>-</v>
      </c>
      <c r="CM43" s="48" t="str">
        <f t="shared" ref="CM43" si="585">IF($C$43=0,"-",CL43+1)</f>
        <v>-</v>
      </c>
      <c r="CN43" s="48" t="str">
        <f t="shared" ref="CN43" si="586">IF($C$43=0,"-",CM43+1)</f>
        <v>-</v>
      </c>
      <c r="CO43" s="48" t="str">
        <f t="shared" ref="CO43" si="587">IF($C$43=0,"-",CN43+1)</f>
        <v>-</v>
      </c>
      <c r="CP43" s="48" t="str">
        <f t="shared" ref="CP43" si="588">IF($C$43=0,"-",CO43+1)</f>
        <v>-</v>
      </c>
      <c r="CQ43" s="48" t="str">
        <f t="shared" ref="CQ43" si="589">IF($C$43=0,"-",CP43+1)</f>
        <v>-</v>
      </c>
      <c r="CR43" s="48" t="str">
        <f t="shared" ref="CR43" si="590">IF($C$43=0,"-",CQ43+1)</f>
        <v>-</v>
      </c>
      <c r="CS43" s="48" t="str">
        <f t="shared" ref="CS43" si="591">IF($C$43=0,"-",CR43+1)</f>
        <v>-</v>
      </c>
      <c r="CT43" s="48" t="str">
        <f t="shared" ref="CT43" si="592">IF($C$43=0,"-",CS43+1)</f>
        <v>-</v>
      </c>
      <c r="CU43" s="48" t="str">
        <f t="shared" ref="CU43" si="593">IF($C$43=0,"-",CT43+1)</f>
        <v>-</v>
      </c>
      <c r="CV43" s="48" t="str">
        <f t="shared" ref="CV43" si="594">IF($C$43=0,"-",CU43+1)</f>
        <v>-</v>
      </c>
      <c r="CW43" s="48" t="str">
        <f t="shared" ref="CW43" si="595">IF($C$43=0,"-",CV43+1)</f>
        <v>-</v>
      </c>
      <c r="CX43" s="48" t="str">
        <f t="shared" ref="CX43" si="596">IF($C$43=0,"-",CW43+1)</f>
        <v>-</v>
      </c>
      <c r="CY43" s="48" t="str">
        <f t="shared" ref="CY43" si="597">IF($C$43=0,"-",CX43+1)</f>
        <v>-</v>
      </c>
      <c r="CZ43" s="48" t="str">
        <f t="shared" ref="CZ43" si="598">IF($C$43=0,"-",CY43+1)</f>
        <v>-</v>
      </c>
      <c r="DA43" s="48" t="str">
        <f t="shared" ref="DA43" si="599">IF($C$43=0,"-",CZ43+1)</f>
        <v>-</v>
      </c>
      <c r="DB43" s="48" t="str">
        <f t="shared" ref="DB43" si="600">IF($C$43=0,"-",DA43+1)</f>
        <v>-</v>
      </c>
      <c r="DC43" s="48" t="str">
        <f t="shared" ref="DC43" si="601">IF($C$43=0,"-",DB43+1)</f>
        <v>-</v>
      </c>
      <c r="DD43" s="48" t="str">
        <f t="shared" ref="DD43" si="602">IF($C$43=0,"-",DC43+1)</f>
        <v>-</v>
      </c>
      <c r="DE43" s="48" t="str">
        <f t="shared" ref="DE43" si="603">IF($C$43=0,"-",DD43+1)</f>
        <v>-</v>
      </c>
      <c r="DF43" s="48" t="str">
        <f t="shared" ref="DF43" si="604">IF($C$43=0,"-",DE43+1)</f>
        <v>-</v>
      </c>
      <c r="DG43" s="48" t="str">
        <f t="shared" ref="DG43" si="605">IF($C$43=0,"-",DF43+1)</f>
        <v>-</v>
      </c>
      <c r="DH43" s="48" t="str">
        <f t="shared" ref="DH43" si="606">IF($C$43=0,"-",DG43+1)</f>
        <v>-</v>
      </c>
      <c r="DI43" s="48" t="str">
        <f t="shared" ref="DI43" si="607">IF($C$43=0,"-",DH43+1)</f>
        <v>-</v>
      </c>
      <c r="DJ43" s="48" t="str">
        <f t="shared" ref="DJ43" si="608">IF($C$43=0,"-",DI43+1)</f>
        <v>-</v>
      </c>
      <c r="DK43" s="48" t="str">
        <f t="shared" ref="DK43" si="609">IF($C$43=0,"-",DJ43+1)</f>
        <v>-</v>
      </c>
      <c r="DL43" s="48" t="str">
        <f t="shared" ref="DL43" si="610">IF($C$43=0,"-",DK43+1)</f>
        <v>-</v>
      </c>
      <c r="DM43" s="48" t="str">
        <f t="shared" ref="DM43" si="611">IF($C$43=0,"-",DL43+1)</f>
        <v>-</v>
      </c>
      <c r="DN43" s="48" t="str">
        <f t="shared" ref="DN43" si="612">IF($C$43=0,"-",DM43+1)</f>
        <v>-</v>
      </c>
      <c r="DO43" s="48" t="str">
        <f t="shared" ref="DO43" si="613">IF($C$43=0,"-",DN43+1)</f>
        <v>-</v>
      </c>
      <c r="DP43" s="48" t="str">
        <f t="shared" ref="DP43" si="614">IF($C$43=0,"-",DO43+1)</f>
        <v>-</v>
      </c>
      <c r="DQ43" s="48" t="str">
        <f t="shared" ref="DQ43" si="615">IF($C$43=0,"-",DP43+1)</f>
        <v>-</v>
      </c>
      <c r="DR43" s="48" t="str">
        <f t="shared" ref="DR43" si="616">IF($C$43=0,"-",DQ43+1)</f>
        <v>-</v>
      </c>
      <c r="DS43" s="48" t="str">
        <f t="shared" ref="DS43" si="617">IF($C$43=0,"-",DR43+1)</f>
        <v>-</v>
      </c>
      <c r="DT43" s="48" t="str">
        <f t="shared" ref="DT43" si="618">IF($C$43=0,"-",DS43+1)</f>
        <v>-</v>
      </c>
      <c r="DU43" s="48" t="str">
        <f t="shared" ref="DU43" si="619">IF($C$43=0,"-",DT43+1)</f>
        <v>-</v>
      </c>
      <c r="DV43" s="48" t="str">
        <f t="shared" ref="DV43" si="620">IF($C$43=0,"-",DU43+1)</f>
        <v>-</v>
      </c>
      <c r="DW43" s="48" t="str">
        <f t="shared" ref="DW43" si="621">IF($C$43=0,"-",DV43+1)</f>
        <v>-</v>
      </c>
      <c r="DX43" s="48" t="str">
        <f t="shared" ref="DX43" si="622">IF($C$43=0,"-",DW43+1)</f>
        <v>-</v>
      </c>
      <c r="DY43" s="48" t="str">
        <f t="shared" ref="DY43" si="623">IF($C$43=0,"-",DX43+1)</f>
        <v>-</v>
      </c>
    </row>
    <row r="45" spans="1:129" ht="22.5">
      <c r="A45" s="46" t="s">
        <v>54</v>
      </c>
      <c r="B45" s="46" t="s">
        <v>27</v>
      </c>
      <c r="C45" s="47" t="s">
        <v>42</v>
      </c>
    </row>
    <row r="46" spans="1:129">
      <c r="A46" s="55" t="str">
        <f>IF(BASE!C22="","",BASE!C22)</f>
        <v/>
      </c>
      <c r="B46" s="55" t="str">
        <f>IF(BASE!D22="","",BASE!D22)</f>
        <v/>
      </c>
      <c r="C46" s="56">
        <f>IF(BASE!E22="0","",BASE!E22)</f>
        <v>0</v>
      </c>
      <c r="D46" s="48" t="str">
        <f>IF($C$46=0,"-",E46-1)</f>
        <v>-</v>
      </c>
      <c r="E46" s="48" t="str">
        <f t="shared" ref="E46:X46" si="624">IF($C$46=0,"-",F46-1)</f>
        <v>-</v>
      </c>
      <c r="F46" s="48" t="str">
        <f t="shared" si="624"/>
        <v>-</v>
      </c>
      <c r="G46" s="48" t="str">
        <f t="shared" si="624"/>
        <v>-</v>
      </c>
      <c r="H46" s="48" t="str">
        <f t="shared" si="624"/>
        <v>-</v>
      </c>
      <c r="I46" s="48" t="str">
        <f t="shared" si="624"/>
        <v>-</v>
      </c>
      <c r="J46" s="48" t="str">
        <f t="shared" si="624"/>
        <v>-</v>
      </c>
      <c r="K46" s="48" t="str">
        <f t="shared" si="624"/>
        <v>-</v>
      </c>
      <c r="L46" s="48" t="str">
        <f t="shared" si="624"/>
        <v>-</v>
      </c>
      <c r="M46" s="48" t="str">
        <f t="shared" si="624"/>
        <v>-</v>
      </c>
      <c r="N46" s="48" t="str">
        <f t="shared" si="624"/>
        <v>-</v>
      </c>
      <c r="O46" s="48" t="str">
        <f t="shared" si="624"/>
        <v>-</v>
      </c>
      <c r="P46" s="48" t="str">
        <f t="shared" si="624"/>
        <v>-</v>
      </c>
      <c r="Q46" s="48" t="str">
        <f t="shared" si="624"/>
        <v>-</v>
      </c>
      <c r="R46" s="48" t="str">
        <f t="shared" si="624"/>
        <v>-</v>
      </c>
      <c r="S46" s="48" t="str">
        <f t="shared" si="624"/>
        <v>-</v>
      </c>
      <c r="T46" s="48" t="str">
        <f t="shared" si="624"/>
        <v>-</v>
      </c>
      <c r="U46" s="48" t="str">
        <f t="shared" si="624"/>
        <v>-</v>
      </c>
      <c r="V46" s="48" t="str">
        <f t="shared" si="624"/>
        <v>-</v>
      </c>
      <c r="W46" s="48" t="str">
        <f t="shared" si="624"/>
        <v>-</v>
      </c>
      <c r="X46" s="48" t="str">
        <f t="shared" si="624"/>
        <v>-</v>
      </c>
      <c r="Y46" s="48" t="str">
        <f>IF($C$46=0,"-",C10)</f>
        <v>-</v>
      </c>
      <c r="Z46" s="48" t="str">
        <f>IF($C$46=0,"-",Y46+1)</f>
        <v>-</v>
      </c>
      <c r="AA46" s="48" t="str">
        <f t="shared" ref="AA46:CA46" si="625">IF($C$46=0,"-",Z46+1)</f>
        <v>-</v>
      </c>
      <c r="AB46" s="48" t="str">
        <f t="shared" si="625"/>
        <v>-</v>
      </c>
      <c r="AC46" s="48" t="str">
        <f t="shared" si="625"/>
        <v>-</v>
      </c>
      <c r="AD46" s="48" t="str">
        <f t="shared" si="625"/>
        <v>-</v>
      </c>
      <c r="AE46" s="48" t="str">
        <f t="shared" si="625"/>
        <v>-</v>
      </c>
      <c r="AF46" s="48" t="str">
        <f t="shared" si="625"/>
        <v>-</v>
      </c>
      <c r="AG46" s="48" t="str">
        <f t="shared" si="625"/>
        <v>-</v>
      </c>
      <c r="AH46" s="48" t="str">
        <f t="shared" si="625"/>
        <v>-</v>
      </c>
      <c r="AI46" s="48" t="str">
        <f t="shared" si="625"/>
        <v>-</v>
      </c>
      <c r="AJ46" s="48" t="str">
        <f t="shared" si="625"/>
        <v>-</v>
      </c>
      <c r="AK46" s="48" t="str">
        <f t="shared" si="625"/>
        <v>-</v>
      </c>
      <c r="AL46" s="48" t="str">
        <f t="shared" si="625"/>
        <v>-</v>
      </c>
      <c r="AM46" s="48" t="str">
        <f t="shared" si="625"/>
        <v>-</v>
      </c>
      <c r="AN46" s="48" t="str">
        <f t="shared" si="625"/>
        <v>-</v>
      </c>
      <c r="AO46" s="48" t="str">
        <f t="shared" si="625"/>
        <v>-</v>
      </c>
      <c r="AP46" s="48" t="str">
        <f t="shared" si="625"/>
        <v>-</v>
      </c>
      <c r="AQ46" s="48" t="str">
        <f t="shared" si="625"/>
        <v>-</v>
      </c>
      <c r="AR46" s="48" t="str">
        <f t="shared" si="625"/>
        <v>-</v>
      </c>
      <c r="AS46" s="48" t="str">
        <f t="shared" si="625"/>
        <v>-</v>
      </c>
      <c r="AT46" s="48" t="str">
        <f t="shared" si="625"/>
        <v>-</v>
      </c>
      <c r="AU46" s="48" t="str">
        <f t="shared" si="625"/>
        <v>-</v>
      </c>
      <c r="AV46" s="48" t="str">
        <f t="shared" si="625"/>
        <v>-</v>
      </c>
      <c r="AW46" s="48" t="str">
        <f t="shared" si="625"/>
        <v>-</v>
      </c>
      <c r="AX46" s="48" t="str">
        <f t="shared" si="625"/>
        <v>-</v>
      </c>
      <c r="AY46" s="48" t="str">
        <f t="shared" si="625"/>
        <v>-</v>
      </c>
      <c r="AZ46" s="48" t="str">
        <f t="shared" si="625"/>
        <v>-</v>
      </c>
      <c r="BA46" s="48" t="str">
        <f t="shared" si="625"/>
        <v>-</v>
      </c>
      <c r="BB46" s="48" t="str">
        <f t="shared" si="625"/>
        <v>-</v>
      </c>
      <c r="BC46" s="48" t="str">
        <f t="shared" si="625"/>
        <v>-</v>
      </c>
      <c r="BD46" s="48" t="str">
        <f t="shared" si="625"/>
        <v>-</v>
      </c>
      <c r="BE46" s="48" t="str">
        <f t="shared" si="625"/>
        <v>-</v>
      </c>
      <c r="BF46" s="48" t="str">
        <f t="shared" si="625"/>
        <v>-</v>
      </c>
      <c r="BG46" s="48" t="str">
        <f t="shared" si="625"/>
        <v>-</v>
      </c>
      <c r="BH46" s="48" t="str">
        <f t="shared" si="625"/>
        <v>-</v>
      </c>
      <c r="BI46" s="48" t="str">
        <f t="shared" si="625"/>
        <v>-</v>
      </c>
      <c r="BJ46" s="48" t="str">
        <f t="shared" si="625"/>
        <v>-</v>
      </c>
      <c r="BK46" s="48" t="str">
        <f t="shared" si="625"/>
        <v>-</v>
      </c>
      <c r="BL46" s="48" t="str">
        <f t="shared" si="625"/>
        <v>-</v>
      </c>
      <c r="BM46" s="48" t="str">
        <f t="shared" si="625"/>
        <v>-</v>
      </c>
      <c r="BN46" s="48" t="str">
        <f t="shared" si="625"/>
        <v>-</v>
      </c>
      <c r="BO46" s="48" t="str">
        <f t="shared" si="625"/>
        <v>-</v>
      </c>
      <c r="BP46" s="48" t="str">
        <f t="shared" si="625"/>
        <v>-</v>
      </c>
      <c r="BQ46" s="48" t="str">
        <f t="shared" si="625"/>
        <v>-</v>
      </c>
      <c r="BR46" s="48" t="str">
        <f t="shared" si="625"/>
        <v>-</v>
      </c>
      <c r="BS46" s="48" t="str">
        <f t="shared" si="625"/>
        <v>-</v>
      </c>
      <c r="BT46" s="48" t="str">
        <f t="shared" si="625"/>
        <v>-</v>
      </c>
      <c r="BU46" s="48" t="str">
        <f t="shared" si="625"/>
        <v>-</v>
      </c>
      <c r="BV46" s="48" t="str">
        <f t="shared" si="625"/>
        <v>-</v>
      </c>
      <c r="BW46" s="48" t="str">
        <f t="shared" si="625"/>
        <v>-</v>
      </c>
      <c r="BX46" s="48" t="str">
        <f t="shared" si="625"/>
        <v>-</v>
      </c>
      <c r="BY46" s="48" t="str">
        <f t="shared" si="625"/>
        <v>-</v>
      </c>
      <c r="BZ46" s="48" t="str">
        <f t="shared" si="625"/>
        <v>-</v>
      </c>
      <c r="CA46" s="48" t="str">
        <f t="shared" si="625"/>
        <v>-</v>
      </c>
      <c r="CB46" s="48" t="str">
        <f t="shared" ref="CB46" si="626">IF($C$46=0,"-",CA46+1)</f>
        <v>-</v>
      </c>
      <c r="CC46" s="48" t="str">
        <f t="shared" ref="CC46" si="627">IF($C$46=0,"-",CB46+1)</f>
        <v>-</v>
      </c>
      <c r="CD46" s="48" t="str">
        <f t="shared" ref="CD46" si="628">IF($C$46=0,"-",CC46+1)</f>
        <v>-</v>
      </c>
      <c r="CE46" s="48" t="str">
        <f t="shared" ref="CE46" si="629">IF($C$46=0,"-",CD46+1)</f>
        <v>-</v>
      </c>
      <c r="CF46" s="48" t="str">
        <f t="shared" ref="CF46" si="630">IF($C$46=0,"-",CE46+1)</f>
        <v>-</v>
      </c>
      <c r="CG46" s="48" t="str">
        <f t="shared" ref="CG46" si="631">IF($C$46=0,"-",CF46+1)</f>
        <v>-</v>
      </c>
      <c r="CH46" s="48" t="str">
        <f t="shared" ref="CH46" si="632">IF($C$46=0,"-",CG46+1)</f>
        <v>-</v>
      </c>
      <c r="CI46" s="48" t="str">
        <f t="shared" ref="CI46" si="633">IF($C$46=0,"-",CH46+1)</f>
        <v>-</v>
      </c>
      <c r="CJ46" s="48" t="str">
        <f t="shared" ref="CJ46" si="634">IF($C$46=0,"-",CI46+1)</f>
        <v>-</v>
      </c>
      <c r="CK46" s="48" t="str">
        <f t="shared" ref="CK46" si="635">IF($C$46=0,"-",CJ46+1)</f>
        <v>-</v>
      </c>
      <c r="CL46" s="48" t="str">
        <f t="shared" ref="CL46" si="636">IF($C$46=0,"-",CK46+1)</f>
        <v>-</v>
      </c>
      <c r="CM46" s="48" t="str">
        <f t="shared" ref="CM46" si="637">IF($C$46=0,"-",CL46+1)</f>
        <v>-</v>
      </c>
      <c r="CN46" s="48" t="str">
        <f t="shared" ref="CN46" si="638">IF($C$46=0,"-",CM46+1)</f>
        <v>-</v>
      </c>
      <c r="CO46" s="48" t="str">
        <f t="shared" ref="CO46" si="639">IF($C$46=0,"-",CN46+1)</f>
        <v>-</v>
      </c>
      <c r="CP46" s="48" t="str">
        <f t="shared" ref="CP46" si="640">IF($C$46=0,"-",CO46+1)</f>
        <v>-</v>
      </c>
      <c r="CQ46" s="48" t="str">
        <f t="shared" ref="CQ46" si="641">IF($C$46=0,"-",CP46+1)</f>
        <v>-</v>
      </c>
      <c r="CR46" s="48" t="str">
        <f t="shared" ref="CR46" si="642">IF($C$46=0,"-",CQ46+1)</f>
        <v>-</v>
      </c>
      <c r="CS46" s="48" t="str">
        <f t="shared" ref="CS46" si="643">IF($C$46=0,"-",CR46+1)</f>
        <v>-</v>
      </c>
      <c r="CT46" s="48" t="str">
        <f t="shared" ref="CT46" si="644">IF($C$46=0,"-",CS46+1)</f>
        <v>-</v>
      </c>
      <c r="CU46" s="48" t="str">
        <f t="shared" ref="CU46" si="645">IF($C$46=0,"-",CT46+1)</f>
        <v>-</v>
      </c>
      <c r="CV46" s="48" t="str">
        <f t="shared" ref="CV46" si="646">IF($C$46=0,"-",CU46+1)</f>
        <v>-</v>
      </c>
      <c r="CW46" s="48" t="str">
        <f t="shared" ref="CW46" si="647">IF($C$46=0,"-",CV46+1)</f>
        <v>-</v>
      </c>
      <c r="CX46" s="48" t="str">
        <f t="shared" ref="CX46" si="648">IF($C$46=0,"-",CW46+1)</f>
        <v>-</v>
      </c>
      <c r="CY46" s="48" t="str">
        <f t="shared" ref="CY46" si="649">IF($C$46=0,"-",CX46+1)</f>
        <v>-</v>
      </c>
      <c r="CZ46" s="48" t="str">
        <f t="shared" ref="CZ46" si="650">IF($C$46=0,"-",CY46+1)</f>
        <v>-</v>
      </c>
      <c r="DA46" s="48" t="str">
        <f t="shared" ref="DA46" si="651">IF($C$46=0,"-",CZ46+1)</f>
        <v>-</v>
      </c>
      <c r="DB46" s="48" t="str">
        <f t="shared" ref="DB46" si="652">IF($C$46=0,"-",DA46+1)</f>
        <v>-</v>
      </c>
      <c r="DC46" s="48" t="str">
        <f t="shared" ref="DC46" si="653">IF($C$46=0,"-",DB46+1)</f>
        <v>-</v>
      </c>
      <c r="DD46" s="48" t="str">
        <f t="shared" ref="DD46" si="654">IF($C$46=0,"-",DC46+1)</f>
        <v>-</v>
      </c>
      <c r="DE46" s="48" t="str">
        <f t="shared" ref="DE46" si="655">IF($C$46=0,"-",DD46+1)</f>
        <v>-</v>
      </c>
      <c r="DF46" s="48" t="str">
        <f t="shared" ref="DF46" si="656">IF($C$46=0,"-",DE46+1)</f>
        <v>-</v>
      </c>
      <c r="DG46" s="48" t="str">
        <f t="shared" ref="DG46" si="657">IF($C$46=0,"-",DF46+1)</f>
        <v>-</v>
      </c>
      <c r="DH46" s="48" t="str">
        <f t="shared" ref="DH46" si="658">IF($C$46=0,"-",DG46+1)</f>
        <v>-</v>
      </c>
      <c r="DI46" s="48" t="str">
        <f t="shared" ref="DI46" si="659">IF($C$46=0,"-",DH46+1)</f>
        <v>-</v>
      </c>
      <c r="DJ46" s="48" t="str">
        <f t="shared" ref="DJ46" si="660">IF($C$46=0,"-",DI46+1)</f>
        <v>-</v>
      </c>
      <c r="DK46" s="48" t="str">
        <f t="shared" ref="DK46" si="661">IF($C$46=0,"-",DJ46+1)</f>
        <v>-</v>
      </c>
      <c r="DL46" s="48" t="str">
        <f t="shared" ref="DL46" si="662">IF($C$46=0,"-",DK46+1)</f>
        <v>-</v>
      </c>
      <c r="DM46" s="48" t="str">
        <f t="shared" ref="DM46" si="663">IF($C$46=0,"-",DL46+1)</f>
        <v>-</v>
      </c>
      <c r="DN46" s="48" t="str">
        <f t="shared" ref="DN46" si="664">IF($C$46=0,"-",DM46+1)</f>
        <v>-</v>
      </c>
      <c r="DO46" s="48" t="str">
        <f t="shared" ref="DO46" si="665">IF($C$46=0,"-",DN46+1)</f>
        <v>-</v>
      </c>
      <c r="DP46" s="48" t="str">
        <f t="shared" ref="DP46" si="666">IF($C$46=0,"-",DO46+1)</f>
        <v>-</v>
      </c>
      <c r="DQ46" s="48" t="str">
        <f t="shared" ref="DQ46" si="667">IF($C$46=0,"-",DP46+1)</f>
        <v>-</v>
      </c>
      <c r="DR46" s="48" t="str">
        <f t="shared" ref="DR46" si="668">IF($C$46=0,"-",DQ46+1)</f>
        <v>-</v>
      </c>
      <c r="DS46" s="48" t="str">
        <f t="shared" ref="DS46" si="669">IF($C$46=0,"-",DR46+1)</f>
        <v>-</v>
      </c>
      <c r="DT46" s="48" t="str">
        <f t="shared" ref="DT46" si="670">IF($C$46=0,"-",DS46+1)</f>
        <v>-</v>
      </c>
      <c r="DU46" s="48" t="str">
        <f t="shared" ref="DU46" si="671">IF($C$46=0,"-",DT46+1)</f>
        <v>-</v>
      </c>
      <c r="DV46" s="48" t="str">
        <f t="shared" ref="DV46" si="672">IF($C$46=0,"-",DU46+1)</f>
        <v>-</v>
      </c>
      <c r="DW46" s="48" t="str">
        <f t="shared" ref="DW46" si="673">IF($C$46=0,"-",DV46+1)</f>
        <v>-</v>
      </c>
      <c r="DX46" s="48" t="str">
        <f t="shared" ref="DX46" si="674">IF($C$46=0,"-",DW46+1)</f>
        <v>-</v>
      </c>
      <c r="DY46" s="48" t="str">
        <f t="shared" ref="DY46" si="675">IF($C$46=0,"-",DX46+1)</f>
        <v>-</v>
      </c>
    </row>
    <row r="48" spans="1:129" ht="22.5">
      <c r="A48" s="46" t="s">
        <v>55</v>
      </c>
      <c r="B48" s="46" t="s">
        <v>27</v>
      </c>
      <c r="C48" s="47" t="s">
        <v>42</v>
      </c>
    </row>
    <row r="49" spans="1:129">
      <c r="A49" s="55" t="str">
        <f>IF(BASE!C23="","",BASE!C23)</f>
        <v/>
      </c>
      <c r="B49" s="55" t="str">
        <f>IF(BASE!D23="","",BASE!D23)</f>
        <v/>
      </c>
      <c r="C49" s="56">
        <f>IF(BASE!E23="0","",BASE!E23)</f>
        <v>0</v>
      </c>
      <c r="D49" s="48" t="str">
        <f>IF($C$49=0,"-",E49-1)</f>
        <v>-</v>
      </c>
      <c r="E49" s="48" t="str">
        <f t="shared" ref="E49:X49" si="676">IF($C$49=0,"-",F49-1)</f>
        <v>-</v>
      </c>
      <c r="F49" s="48" t="str">
        <f t="shared" si="676"/>
        <v>-</v>
      </c>
      <c r="G49" s="48" t="str">
        <f t="shared" si="676"/>
        <v>-</v>
      </c>
      <c r="H49" s="48" t="str">
        <f t="shared" si="676"/>
        <v>-</v>
      </c>
      <c r="I49" s="48" t="str">
        <f t="shared" si="676"/>
        <v>-</v>
      </c>
      <c r="J49" s="48" t="str">
        <f t="shared" si="676"/>
        <v>-</v>
      </c>
      <c r="K49" s="48" t="str">
        <f t="shared" si="676"/>
        <v>-</v>
      </c>
      <c r="L49" s="48" t="str">
        <f t="shared" si="676"/>
        <v>-</v>
      </c>
      <c r="M49" s="48" t="str">
        <f t="shared" si="676"/>
        <v>-</v>
      </c>
      <c r="N49" s="48" t="str">
        <f t="shared" si="676"/>
        <v>-</v>
      </c>
      <c r="O49" s="48" t="str">
        <f t="shared" si="676"/>
        <v>-</v>
      </c>
      <c r="P49" s="48" t="str">
        <f t="shared" si="676"/>
        <v>-</v>
      </c>
      <c r="Q49" s="48" t="str">
        <f t="shared" si="676"/>
        <v>-</v>
      </c>
      <c r="R49" s="48" t="str">
        <f t="shared" si="676"/>
        <v>-</v>
      </c>
      <c r="S49" s="48" t="str">
        <f t="shared" si="676"/>
        <v>-</v>
      </c>
      <c r="T49" s="48" t="str">
        <f t="shared" si="676"/>
        <v>-</v>
      </c>
      <c r="U49" s="48" t="str">
        <f t="shared" si="676"/>
        <v>-</v>
      </c>
      <c r="V49" s="48" t="str">
        <f t="shared" si="676"/>
        <v>-</v>
      </c>
      <c r="W49" s="48" t="str">
        <f t="shared" si="676"/>
        <v>-</v>
      </c>
      <c r="X49" s="48" t="str">
        <f t="shared" si="676"/>
        <v>-</v>
      </c>
      <c r="Y49" s="48" t="str">
        <f>IF($C$49=0,"-",C10)</f>
        <v>-</v>
      </c>
      <c r="Z49" s="48" t="str">
        <f>IF($C$49=0,"-",Y49+1)</f>
        <v>-</v>
      </c>
      <c r="AA49" s="48" t="str">
        <f t="shared" ref="AA49:CA49" si="677">IF($C$49=0,"-",Z49+1)</f>
        <v>-</v>
      </c>
      <c r="AB49" s="48" t="str">
        <f t="shared" si="677"/>
        <v>-</v>
      </c>
      <c r="AC49" s="48" t="str">
        <f t="shared" si="677"/>
        <v>-</v>
      </c>
      <c r="AD49" s="48" t="str">
        <f t="shared" si="677"/>
        <v>-</v>
      </c>
      <c r="AE49" s="48" t="str">
        <f t="shared" si="677"/>
        <v>-</v>
      </c>
      <c r="AF49" s="48" t="str">
        <f t="shared" si="677"/>
        <v>-</v>
      </c>
      <c r="AG49" s="48" t="str">
        <f t="shared" si="677"/>
        <v>-</v>
      </c>
      <c r="AH49" s="48" t="str">
        <f t="shared" si="677"/>
        <v>-</v>
      </c>
      <c r="AI49" s="48" t="str">
        <f t="shared" si="677"/>
        <v>-</v>
      </c>
      <c r="AJ49" s="48" t="str">
        <f t="shared" si="677"/>
        <v>-</v>
      </c>
      <c r="AK49" s="48" t="str">
        <f t="shared" si="677"/>
        <v>-</v>
      </c>
      <c r="AL49" s="48" t="str">
        <f t="shared" si="677"/>
        <v>-</v>
      </c>
      <c r="AM49" s="48" t="str">
        <f t="shared" si="677"/>
        <v>-</v>
      </c>
      <c r="AN49" s="48" t="str">
        <f t="shared" si="677"/>
        <v>-</v>
      </c>
      <c r="AO49" s="48" t="str">
        <f t="shared" si="677"/>
        <v>-</v>
      </c>
      <c r="AP49" s="48" t="str">
        <f t="shared" si="677"/>
        <v>-</v>
      </c>
      <c r="AQ49" s="48" t="str">
        <f t="shared" si="677"/>
        <v>-</v>
      </c>
      <c r="AR49" s="48" t="str">
        <f t="shared" si="677"/>
        <v>-</v>
      </c>
      <c r="AS49" s="48" t="str">
        <f t="shared" si="677"/>
        <v>-</v>
      </c>
      <c r="AT49" s="48" t="str">
        <f t="shared" si="677"/>
        <v>-</v>
      </c>
      <c r="AU49" s="48" t="str">
        <f t="shared" si="677"/>
        <v>-</v>
      </c>
      <c r="AV49" s="48" t="str">
        <f t="shared" si="677"/>
        <v>-</v>
      </c>
      <c r="AW49" s="48" t="str">
        <f t="shared" si="677"/>
        <v>-</v>
      </c>
      <c r="AX49" s="48" t="str">
        <f t="shared" si="677"/>
        <v>-</v>
      </c>
      <c r="AY49" s="48" t="str">
        <f t="shared" si="677"/>
        <v>-</v>
      </c>
      <c r="AZ49" s="48" t="str">
        <f t="shared" si="677"/>
        <v>-</v>
      </c>
      <c r="BA49" s="48" t="str">
        <f t="shared" si="677"/>
        <v>-</v>
      </c>
      <c r="BB49" s="48" t="str">
        <f t="shared" si="677"/>
        <v>-</v>
      </c>
      <c r="BC49" s="48" t="str">
        <f t="shared" si="677"/>
        <v>-</v>
      </c>
      <c r="BD49" s="48" t="str">
        <f t="shared" si="677"/>
        <v>-</v>
      </c>
      <c r="BE49" s="48" t="str">
        <f t="shared" si="677"/>
        <v>-</v>
      </c>
      <c r="BF49" s="48" t="str">
        <f t="shared" si="677"/>
        <v>-</v>
      </c>
      <c r="BG49" s="48" t="str">
        <f t="shared" si="677"/>
        <v>-</v>
      </c>
      <c r="BH49" s="48" t="str">
        <f t="shared" si="677"/>
        <v>-</v>
      </c>
      <c r="BI49" s="48" t="str">
        <f t="shared" si="677"/>
        <v>-</v>
      </c>
      <c r="BJ49" s="48" t="str">
        <f t="shared" si="677"/>
        <v>-</v>
      </c>
      <c r="BK49" s="48" t="str">
        <f t="shared" si="677"/>
        <v>-</v>
      </c>
      <c r="BL49" s="48" t="str">
        <f t="shared" si="677"/>
        <v>-</v>
      </c>
      <c r="BM49" s="48" t="str">
        <f t="shared" si="677"/>
        <v>-</v>
      </c>
      <c r="BN49" s="48" t="str">
        <f t="shared" si="677"/>
        <v>-</v>
      </c>
      <c r="BO49" s="48" t="str">
        <f t="shared" si="677"/>
        <v>-</v>
      </c>
      <c r="BP49" s="48" t="str">
        <f t="shared" si="677"/>
        <v>-</v>
      </c>
      <c r="BQ49" s="48" t="str">
        <f t="shared" si="677"/>
        <v>-</v>
      </c>
      <c r="BR49" s="48" t="str">
        <f t="shared" si="677"/>
        <v>-</v>
      </c>
      <c r="BS49" s="48" t="str">
        <f t="shared" si="677"/>
        <v>-</v>
      </c>
      <c r="BT49" s="48" t="str">
        <f t="shared" si="677"/>
        <v>-</v>
      </c>
      <c r="BU49" s="48" t="str">
        <f t="shared" si="677"/>
        <v>-</v>
      </c>
      <c r="BV49" s="48" t="str">
        <f t="shared" si="677"/>
        <v>-</v>
      </c>
      <c r="BW49" s="48" t="str">
        <f t="shared" si="677"/>
        <v>-</v>
      </c>
      <c r="BX49" s="48" t="str">
        <f t="shared" si="677"/>
        <v>-</v>
      </c>
      <c r="BY49" s="48" t="str">
        <f t="shared" si="677"/>
        <v>-</v>
      </c>
      <c r="BZ49" s="48" t="str">
        <f t="shared" si="677"/>
        <v>-</v>
      </c>
      <c r="CA49" s="48" t="str">
        <f t="shared" si="677"/>
        <v>-</v>
      </c>
      <c r="CB49" s="48" t="str">
        <f t="shared" ref="CB49" si="678">IF($C$49=0,"-",CA49+1)</f>
        <v>-</v>
      </c>
      <c r="CC49" s="48" t="str">
        <f t="shared" ref="CC49" si="679">IF($C$49=0,"-",CB49+1)</f>
        <v>-</v>
      </c>
      <c r="CD49" s="48" t="str">
        <f t="shared" ref="CD49" si="680">IF($C$49=0,"-",CC49+1)</f>
        <v>-</v>
      </c>
      <c r="CE49" s="48" t="str">
        <f t="shared" ref="CE49" si="681">IF($C$49=0,"-",CD49+1)</f>
        <v>-</v>
      </c>
      <c r="CF49" s="48" t="str">
        <f t="shared" ref="CF49" si="682">IF($C$49=0,"-",CE49+1)</f>
        <v>-</v>
      </c>
      <c r="CG49" s="48" t="str">
        <f t="shared" ref="CG49" si="683">IF($C$49=0,"-",CF49+1)</f>
        <v>-</v>
      </c>
      <c r="CH49" s="48" t="str">
        <f t="shared" ref="CH49" si="684">IF($C$49=0,"-",CG49+1)</f>
        <v>-</v>
      </c>
      <c r="CI49" s="48" t="str">
        <f t="shared" ref="CI49" si="685">IF($C$49=0,"-",CH49+1)</f>
        <v>-</v>
      </c>
      <c r="CJ49" s="48" t="str">
        <f t="shared" ref="CJ49" si="686">IF($C$49=0,"-",CI49+1)</f>
        <v>-</v>
      </c>
      <c r="CK49" s="48" t="str">
        <f t="shared" ref="CK49" si="687">IF($C$49=0,"-",CJ49+1)</f>
        <v>-</v>
      </c>
      <c r="CL49" s="48" t="str">
        <f t="shared" ref="CL49" si="688">IF($C$49=0,"-",CK49+1)</f>
        <v>-</v>
      </c>
      <c r="CM49" s="48" t="str">
        <f t="shared" ref="CM49" si="689">IF($C$49=0,"-",CL49+1)</f>
        <v>-</v>
      </c>
      <c r="CN49" s="48" t="str">
        <f t="shared" ref="CN49" si="690">IF($C$49=0,"-",CM49+1)</f>
        <v>-</v>
      </c>
      <c r="CO49" s="48" t="str">
        <f t="shared" ref="CO49" si="691">IF($C$49=0,"-",CN49+1)</f>
        <v>-</v>
      </c>
      <c r="CP49" s="48" t="str">
        <f t="shared" ref="CP49" si="692">IF($C$49=0,"-",CO49+1)</f>
        <v>-</v>
      </c>
      <c r="CQ49" s="48" t="str">
        <f t="shared" ref="CQ49" si="693">IF($C$49=0,"-",CP49+1)</f>
        <v>-</v>
      </c>
      <c r="CR49" s="48" t="str">
        <f t="shared" ref="CR49" si="694">IF($C$49=0,"-",CQ49+1)</f>
        <v>-</v>
      </c>
      <c r="CS49" s="48" t="str">
        <f t="shared" ref="CS49" si="695">IF($C$49=0,"-",CR49+1)</f>
        <v>-</v>
      </c>
      <c r="CT49" s="48" t="str">
        <f t="shared" ref="CT49" si="696">IF($C$49=0,"-",CS49+1)</f>
        <v>-</v>
      </c>
      <c r="CU49" s="48" t="str">
        <f t="shared" ref="CU49" si="697">IF($C$49=0,"-",CT49+1)</f>
        <v>-</v>
      </c>
      <c r="CV49" s="48" t="str">
        <f t="shared" ref="CV49" si="698">IF($C$49=0,"-",CU49+1)</f>
        <v>-</v>
      </c>
      <c r="CW49" s="48" t="str">
        <f t="shared" ref="CW49" si="699">IF($C$49=0,"-",CV49+1)</f>
        <v>-</v>
      </c>
      <c r="CX49" s="48" t="str">
        <f t="shared" ref="CX49" si="700">IF($C$49=0,"-",CW49+1)</f>
        <v>-</v>
      </c>
      <c r="CY49" s="48" t="str">
        <f t="shared" ref="CY49" si="701">IF($C$49=0,"-",CX49+1)</f>
        <v>-</v>
      </c>
      <c r="CZ49" s="48" t="str">
        <f t="shared" ref="CZ49" si="702">IF($C$49=0,"-",CY49+1)</f>
        <v>-</v>
      </c>
      <c r="DA49" s="48" t="str">
        <f t="shared" ref="DA49" si="703">IF($C$49=0,"-",CZ49+1)</f>
        <v>-</v>
      </c>
      <c r="DB49" s="48" t="str">
        <f t="shared" ref="DB49" si="704">IF($C$49=0,"-",DA49+1)</f>
        <v>-</v>
      </c>
      <c r="DC49" s="48" t="str">
        <f t="shared" ref="DC49" si="705">IF($C$49=0,"-",DB49+1)</f>
        <v>-</v>
      </c>
      <c r="DD49" s="48" t="str">
        <f t="shared" ref="DD49" si="706">IF($C$49=0,"-",DC49+1)</f>
        <v>-</v>
      </c>
      <c r="DE49" s="48" t="str">
        <f t="shared" ref="DE49" si="707">IF($C$49=0,"-",DD49+1)</f>
        <v>-</v>
      </c>
      <c r="DF49" s="48" t="str">
        <f t="shared" ref="DF49" si="708">IF($C$49=0,"-",DE49+1)</f>
        <v>-</v>
      </c>
      <c r="DG49" s="48" t="str">
        <f t="shared" ref="DG49" si="709">IF($C$49=0,"-",DF49+1)</f>
        <v>-</v>
      </c>
      <c r="DH49" s="48" t="str">
        <f t="shared" ref="DH49" si="710">IF($C$49=0,"-",DG49+1)</f>
        <v>-</v>
      </c>
      <c r="DI49" s="48" t="str">
        <f t="shared" ref="DI49" si="711">IF($C$49=0,"-",DH49+1)</f>
        <v>-</v>
      </c>
      <c r="DJ49" s="48" t="str">
        <f t="shared" ref="DJ49" si="712">IF($C$49=0,"-",DI49+1)</f>
        <v>-</v>
      </c>
      <c r="DK49" s="48" t="str">
        <f t="shared" ref="DK49" si="713">IF($C$49=0,"-",DJ49+1)</f>
        <v>-</v>
      </c>
      <c r="DL49" s="48" t="str">
        <f t="shared" ref="DL49" si="714">IF($C$49=0,"-",DK49+1)</f>
        <v>-</v>
      </c>
      <c r="DM49" s="48" t="str">
        <f t="shared" ref="DM49" si="715">IF($C$49=0,"-",DL49+1)</f>
        <v>-</v>
      </c>
      <c r="DN49" s="48" t="str">
        <f t="shared" ref="DN49" si="716">IF($C$49=0,"-",DM49+1)</f>
        <v>-</v>
      </c>
      <c r="DO49" s="48" t="str">
        <f t="shared" ref="DO49" si="717">IF($C$49=0,"-",DN49+1)</f>
        <v>-</v>
      </c>
      <c r="DP49" s="48" t="str">
        <f t="shared" ref="DP49" si="718">IF($C$49=0,"-",DO49+1)</f>
        <v>-</v>
      </c>
      <c r="DQ49" s="48" t="str">
        <f t="shared" ref="DQ49" si="719">IF($C$49=0,"-",DP49+1)</f>
        <v>-</v>
      </c>
      <c r="DR49" s="48" t="str">
        <f t="shared" ref="DR49" si="720">IF($C$49=0,"-",DQ49+1)</f>
        <v>-</v>
      </c>
      <c r="DS49" s="48" t="str">
        <f t="shared" ref="DS49" si="721">IF($C$49=0,"-",DR49+1)</f>
        <v>-</v>
      </c>
      <c r="DT49" s="48" t="str">
        <f t="shared" ref="DT49" si="722">IF($C$49=0,"-",DS49+1)</f>
        <v>-</v>
      </c>
      <c r="DU49" s="48" t="str">
        <f t="shared" ref="DU49" si="723">IF($C$49=0,"-",DT49+1)</f>
        <v>-</v>
      </c>
      <c r="DV49" s="48" t="str">
        <f t="shared" ref="DV49" si="724">IF($C$49=0,"-",DU49+1)</f>
        <v>-</v>
      </c>
      <c r="DW49" s="48" t="str">
        <f t="shared" ref="DW49" si="725">IF($C$49=0,"-",DV49+1)</f>
        <v>-</v>
      </c>
      <c r="DX49" s="48" t="str">
        <f t="shared" ref="DX49" si="726">IF($C$49=0,"-",DW49+1)</f>
        <v>-</v>
      </c>
      <c r="DY49" s="48" t="str">
        <f t="shared" ref="DY49" si="727">IF($C$49=0,"-",DX49+1)</f>
        <v>-</v>
      </c>
    </row>
    <row r="51" spans="1:129" ht="22.5">
      <c r="A51" s="46" t="s">
        <v>56</v>
      </c>
      <c r="B51" s="46" t="s">
        <v>27</v>
      </c>
      <c r="C51" s="47" t="s">
        <v>42</v>
      </c>
    </row>
    <row r="52" spans="1:129">
      <c r="A52" s="55" t="str">
        <f>IF(BASE!C24="","",BASE!C24)</f>
        <v/>
      </c>
      <c r="B52" s="55" t="str">
        <f>IF(BASE!D24="","",BASE!D24)</f>
        <v/>
      </c>
      <c r="C52" s="56">
        <f>IF(BASE!E24="0","",BASE!E24)</f>
        <v>0</v>
      </c>
      <c r="D52" s="48" t="str">
        <f>IF($C$52=0,"-",E52-1)</f>
        <v>-</v>
      </c>
      <c r="E52" s="48" t="str">
        <f t="shared" ref="E52:X52" si="728">IF($C$52=0,"-",F52-1)</f>
        <v>-</v>
      </c>
      <c r="F52" s="48" t="str">
        <f t="shared" si="728"/>
        <v>-</v>
      </c>
      <c r="G52" s="48" t="str">
        <f t="shared" si="728"/>
        <v>-</v>
      </c>
      <c r="H52" s="48" t="str">
        <f t="shared" si="728"/>
        <v>-</v>
      </c>
      <c r="I52" s="48" t="str">
        <f t="shared" si="728"/>
        <v>-</v>
      </c>
      <c r="J52" s="48" t="str">
        <f t="shared" si="728"/>
        <v>-</v>
      </c>
      <c r="K52" s="48" t="str">
        <f t="shared" si="728"/>
        <v>-</v>
      </c>
      <c r="L52" s="48" t="str">
        <f t="shared" si="728"/>
        <v>-</v>
      </c>
      <c r="M52" s="48" t="str">
        <f t="shared" si="728"/>
        <v>-</v>
      </c>
      <c r="N52" s="48" t="str">
        <f t="shared" si="728"/>
        <v>-</v>
      </c>
      <c r="O52" s="48" t="str">
        <f t="shared" si="728"/>
        <v>-</v>
      </c>
      <c r="P52" s="48" t="str">
        <f t="shared" si="728"/>
        <v>-</v>
      </c>
      <c r="Q52" s="48" t="str">
        <f t="shared" si="728"/>
        <v>-</v>
      </c>
      <c r="R52" s="48" t="str">
        <f t="shared" si="728"/>
        <v>-</v>
      </c>
      <c r="S52" s="48" t="str">
        <f t="shared" si="728"/>
        <v>-</v>
      </c>
      <c r="T52" s="48" t="str">
        <f t="shared" si="728"/>
        <v>-</v>
      </c>
      <c r="U52" s="48" t="str">
        <f t="shared" si="728"/>
        <v>-</v>
      </c>
      <c r="V52" s="48" t="str">
        <f t="shared" si="728"/>
        <v>-</v>
      </c>
      <c r="W52" s="48" t="str">
        <f t="shared" si="728"/>
        <v>-</v>
      </c>
      <c r="X52" s="48" t="str">
        <f t="shared" si="728"/>
        <v>-</v>
      </c>
      <c r="Y52" s="48" t="str">
        <f>IF($C$52=0,"-",C10)</f>
        <v>-</v>
      </c>
      <c r="Z52" s="48" t="str">
        <f>IF($C$52=0,"-",Y52+1)</f>
        <v>-</v>
      </c>
      <c r="AA52" s="48" t="str">
        <f t="shared" ref="AA52:CA52" si="729">IF($C$52=0,"-",Z52+1)</f>
        <v>-</v>
      </c>
      <c r="AB52" s="48" t="str">
        <f t="shared" si="729"/>
        <v>-</v>
      </c>
      <c r="AC52" s="48" t="str">
        <f t="shared" si="729"/>
        <v>-</v>
      </c>
      <c r="AD52" s="48" t="str">
        <f t="shared" si="729"/>
        <v>-</v>
      </c>
      <c r="AE52" s="48" t="str">
        <f t="shared" si="729"/>
        <v>-</v>
      </c>
      <c r="AF52" s="48" t="str">
        <f t="shared" si="729"/>
        <v>-</v>
      </c>
      <c r="AG52" s="48" t="str">
        <f t="shared" si="729"/>
        <v>-</v>
      </c>
      <c r="AH52" s="48" t="str">
        <f t="shared" si="729"/>
        <v>-</v>
      </c>
      <c r="AI52" s="48" t="str">
        <f t="shared" si="729"/>
        <v>-</v>
      </c>
      <c r="AJ52" s="48" t="str">
        <f t="shared" si="729"/>
        <v>-</v>
      </c>
      <c r="AK52" s="48" t="str">
        <f t="shared" si="729"/>
        <v>-</v>
      </c>
      <c r="AL52" s="48" t="str">
        <f t="shared" si="729"/>
        <v>-</v>
      </c>
      <c r="AM52" s="48" t="str">
        <f t="shared" si="729"/>
        <v>-</v>
      </c>
      <c r="AN52" s="48" t="str">
        <f t="shared" si="729"/>
        <v>-</v>
      </c>
      <c r="AO52" s="48" t="str">
        <f t="shared" si="729"/>
        <v>-</v>
      </c>
      <c r="AP52" s="48" t="str">
        <f t="shared" si="729"/>
        <v>-</v>
      </c>
      <c r="AQ52" s="48" t="str">
        <f t="shared" si="729"/>
        <v>-</v>
      </c>
      <c r="AR52" s="48" t="str">
        <f t="shared" si="729"/>
        <v>-</v>
      </c>
      <c r="AS52" s="48" t="str">
        <f t="shared" si="729"/>
        <v>-</v>
      </c>
      <c r="AT52" s="48" t="str">
        <f t="shared" si="729"/>
        <v>-</v>
      </c>
      <c r="AU52" s="48" t="str">
        <f t="shared" si="729"/>
        <v>-</v>
      </c>
      <c r="AV52" s="48" t="str">
        <f t="shared" si="729"/>
        <v>-</v>
      </c>
      <c r="AW52" s="48" t="str">
        <f t="shared" si="729"/>
        <v>-</v>
      </c>
      <c r="AX52" s="48" t="str">
        <f t="shared" si="729"/>
        <v>-</v>
      </c>
      <c r="AY52" s="48" t="str">
        <f t="shared" si="729"/>
        <v>-</v>
      </c>
      <c r="AZ52" s="48" t="str">
        <f t="shared" si="729"/>
        <v>-</v>
      </c>
      <c r="BA52" s="48" t="str">
        <f t="shared" si="729"/>
        <v>-</v>
      </c>
      <c r="BB52" s="48" t="str">
        <f t="shared" si="729"/>
        <v>-</v>
      </c>
      <c r="BC52" s="48" t="str">
        <f t="shared" si="729"/>
        <v>-</v>
      </c>
      <c r="BD52" s="48" t="str">
        <f t="shared" si="729"/>
        <v>-</v>
      </c>
      <c r="BE52" s="48" t="str">
        <f t="shared" si="729"/>
        <v>-</v>
      </c>
      <c r="BF52" s="48" t="str">
        <f t="shared" si="729"/>
        <v>-</v>
      </c>
      <c r="BG52" s="48" t="str">
        <f t="shared" si="729"/>
        <v>-</v>
      </c>
      <c r="BH52" s="48" t="str">
        <f t="shared" si="729"/>
        <v>-</v>
      </c>
      <c r="BI52" s="48" t="str">
        <f t="shared" si="729"/>
        <v>-</v>
      </c>
      <c r="BJ52" s="48" t="str">
        <f t="shared" si="729"/>
        <v>-</v>
      </c>
      <c r="BK52" s="48" t="str">
        <f t="shared" si="729"/>
        <v>-</v>
      </c>
      <c r="BL52" s="48" t="str">
        <f t="shared" si="729"/>
        <v>-</v>
      </c>
      <c r="BM52" s="48" t="str">
        <f t="shared" si="729"/>
        <v>-</v>
      </c>
      <c r="BN52" s="48" t="str">
        <f t="shared" si="729"/>
        <v>-</v>
      </c>
      <c r="BO52" s="48" t="str">
        <f t="shared" si="729"/>
        <v>-</v>
      </c>
      <c r="BP52" s="48" t="str">
        <f t="shared" si="729"/>
        <v>-</v>
      </c>
      <c r="BQ52" s="48" t="str">
        <f t="shared" si="729"/>
        <v>-</v>
      </c>
      <c r="BR52" s="48" t="str">
        <f t="shared" si="729"/>
        <v>-</v>
      </c>
      <c r="BS52" s="48" t="str">
        <f t="shared" si="729"/>
        <v>-</v>
      </c>
      <c r="BT52" s="48" t="str">
        <f t="shared" si="729"/>
        <v>-</v>
      </c>
      <c r="BU52" s="48" t="str">
        <f t="shared" si="729"/>
        <v>-</v>
      </c>
      <c r="BV52" s="48" t="str">
        <f t="shared" si="729"/>
        <v>-</v>
      </c>
      <c r="BW52" s="48" t="str">
        <f t="shared" si="729"/>
        <v>-</v>
      </c>
      <c r="BX52" s="48" t="str">
        <f t="shared" si="729"/>
        <v>-</v>
      </c>
      <c r="BY52" s="48" t="str">
        <f t="shared" si="729"/>
        <v>-</v>
      </c>
      <c r="BZ52" s="48" t="str">
        <f t="shared" si="729"/>
        <v>-</v>
      </c>
      <c r="CA52" s="48" t="str">
        <f t="shared" si="729"/>
        <v>-</v>
      </c>
      <c r="CB52" s="48" t="str">
        <f t="shared" ref="CB52" si="730">IF($C$52=0,"-",CA52+1)</f>
        <v>-</v>
      </c>
      <c r="CC52" s="48" t="str">
        <f t="shared" ref="CC52" si="731">IF($C$52=0,"-",CB52+1)</f>
        <v>-</v>
      </c>
      <c r="CD52" s="48" t="str">
        <f t="shared" ref="CD52" si="732">IF($C$52=0,"-",CC52+1)</f>
        <v>-</v>
      </c>
      <c r="CE52" s="48" t="str">
        <f t="shared" ref="CE52" si="733">IF($C$52=0,"-",CD52+1)</f>
        <v>-</v>
      </c>
      <c r="CF52" s="48" t="str">
        <f t="shared" ref="CF52" si="734">IF($C$52=0,"-",CE52+1)</f>
        <v>-</v>
      </c>
      <c r="CG52" s="48" t="str">
        <f t="shared" ref="CG52" si="735">IF($C$52=0,"-",CF52+1)</f>
        <v>-</v>
      </c>
      <c r="CH52" s="48" t="str">
        <f t="shared" ref="CH52" si="736">IF($C$52=0,"-",CG52+1)</f>
        <v>-</v>
      </c>
      <c r="CI52" s="48" t="str">
        <f t="shared" ref="CI52" si="737">IF($C$52=0,"-",CH52+1)</f>
        <v>-</v>
      </c>
      <c r="CJ52" s="48" t="str">
        <f t="shared" ref="CJ52" si="738">IF($C$52=0,"-",CI52+1)</f>
        <v>-</v>
      </c>
      <c r="CK52" s="48" t="str">
        <f t="shared" ref="CK52" si="739">IF($C$52=0,"-",CJ52+1)</f>
        <v>-</v>
      </c>
      <c r="CL52" s="48" t="str">
        <f t="shared" ref="CL52" si="740">IF($C$52=0,"-",CK52+1)</f>
        <v>-</v>
      </c>
      <c r="CM52" s="48" t="str">
        <f t="shared" ref="CM52" si="741">IF($C$52=0,"-",CL52+1)</f>
        <v>-</v>
      </c>
      <c r="CN52" s="48" t="str">
        <f t="shared" ref="CN52" si="742">IF($C$52=0,"-",CM52+1)</f>
        <v>-</v>
      </c>
      <c r="CO52" s="48" t="str">
        <f t="shared" ref="CO52" si="743">IF($C$52=0,"-",CN52+1)</f>
        <v>-</v>
      </c>
      <c r="CP52" s="48" t="str">
        <f t="shared" ref="CP52" si="744">IF($C$52=0,"-",CO52+1)</f>
        <v>-</v>
      </c>
      <c r="CQ52" s="48" t="str">
        <f t="shared" ref="CQ52" si="745">IF($C$52=0,"-",CP52+1)</f>
        <v>-</v>
      </c>
      <c r="CR52" s="48" t="str">
        <f t="shared" ref="CR52" si="746">IF($C$52=0,"-",CQ52+1)</f>
        <v>-</v>
      </c>
      <c r="CS52" s="48" t="str">
        <f t="shared" ref="CS52" si="747">IF($C$52=0,"-",CR52+1)</f>
        <v>-</v>
      </c>
      <c r="CT52" s="48" t="str">
        <f t="shared" ref="CT52" si="748">IF($C$52=0,"-",CS52+1)</f>
        <v>-</v>
      </c>
      <c r="CU52" s="48" t="str">
        <f t="shared" ref="CU52" si="749">IF($C$52=0,"-",CT52+1)</f>
        <v>-</v>
      </c>
      <c r="CV52" s="48" t="str">
        <f t="shared" ref="CV52" si="750">IF($C$52=0,"-",CU52+1)</f>
        <v>-</v>
      </c>
      <c r="CW52" s="48" t="str">
        <f t="shared" ref="CW52" si="751">IF($C$52=0,"-",CV52+1)</f>
        <v>-</v>
      </c>
      <c r="CX52" s="48" t="str">
        <f t="shared" ref="CX52" si="752">IF($C$52=0,"-",CW52+1)</f>
        <v>-</v>
      </c>
      <c r="CY52" s="48" t="str">
        <f t="shared" ref="CY52" si="753">IF($C$52=0,"-",CX52+1)</f>
        <v>-</v>
      </c>
      <c r="CZ52" s="48" t="str">
        <f t="shared" ref="CZ52" si="754">IF($C$52=0,"-",CY52+1)</f>
        <v>-</v>
      </c>
      <c r="DA52" s="48" t="str">
        <f t="shared" ref="DA52" si="755">IF($C$52=0,"-",CZ52+1)</f>
        <v>-</v>
      </c>
      <c r="DB52" s="48" t="str">
        <f t="shared" ref="DB52" si="756">IF($C$52=0,"-",DA52+1)</f>
        <v>-</v>
      </c>
      <c r="DC52" s="48" t="str">
        <f t="shared" ref="DC52" si="757">IF($C$52=0,"-",DB52+1)</f>
        <v>-</v>
      </c>
      <c r="DD52" s="48" t="str">
        <f t="shared" ref="DD52" si="758">IF($C$52=0,"-",DC52+1)</f>
        <v>-</v>
      </c>
      <c r="DE52" s="48" t="str">
        <f t="shared" ref="DE52" si="759">IF($C$52=0,"-",DD52+1)</f>
        <v>-</v>
      </c>
      <c r="DF52" s="48" t="str">
        <f t="shared" ref="DF52" si="760">IF($C$52=0,"-",DE52+1)</f>
        <v>-</v>
      </c>
      <c r="DG52" s="48" t="str">
        <f t="shared" ref="DG52" si="761">IF($C$52=0,"-",DF52+1)</f>
        <v>-</v>
      </c>
      <c r="DH52" s="48" t="str">
        <f t="shared" ref="DH52" si="762">IF($C$52=0,"-",DG52+1)</f>
        <v>-</v>
      </c>
      <c r="DI52" s="48" t="str">
        <f t="shared" ref="DI52" si="763">IF($C$52=0,"-",DH52+1)</f>
        <v>-</v>
      </c>
      <c r="DJ52" s="48" t="str">
        <f t="shared" ref="DJ52" si="764">IF($C$52=0,"-",DI52+1)</f>
        <v>-</v>
      </c>
      <c r="DK52" s="48" t="str">
        <f t="shared" ref="DK52" si="765">IF($C$52=0,"-",DJ52+1)</f>
        <v>-</v>
      </c>
      <c r="DL52" s="48" t="str">
        <f t="shared" ref="DL52" si="766">IF($C$52=0,"-",DK52+1)</f>
        <v>-</v>
      </c>
      <c r="DM52" s="48" t="str">
        <f t="shared" ref="DM52" si="767">IF($C$52=0,"-",DL52+1)</f>
        <v>-</v>
      </c>
      <c r="DN52" s="48" t="str">
        <f t="shared" ref="DN52" si="768">IF($C$52=0,"-",DM52+1)</f>
        <v>-</v>
      </c>
      <c r="DO52" s="48" t="str">
        <f t="shared" ref="DO52" si="769">IF($C$52=0,"-",DN52+1)</f>
        <v>-</v>
      </c>
      <c r="DP52" s="48" t="str">
        <f t="shared" ref="DP52" si="770">IF($C$52=0,"-",DO52+1)</f>
        <v>-</v>
      </c>
      <c r="DQ52" s="48" t="str">
        <f t="shared" ref="DQ52" si="771">IF($C$52=0,"-",DP52+1)</f>
        <v>-</v>
      </c>
      <c r="DR52" s="48" t="str">
        <f t="shared" ref="DR52" si="772">IF($C$52=0,"-",DQ52+1)</f>
        <v>-</v>
      </c>
      <c r="DS52" s="48" t="str">
        <f t="shared" ref="DS52" si="773">IF($C$52=0,"-",DR52+1)</f>
        <v>-</v>
      </c>
      <c r="DT52" s="48" t="str">
        <f t="shared" ref="DT52" si="774">IF($C$52=0,"-",DS52+1)</f>
        <v>-</v>
      </c>
      <c r="DU52" s="48" t="str">
        <f t="shared" ref="DU52" si="775">IF($C$52=0,"-",DT52+1)</f>
        <v>-</v>
      </c>
      <c r="DV52" s="48" t="str">
        <f t="shared" ref="DV52" si="776">IF($C$52=0,"-",DU52+1)</f>
        <v>-</v>
      </c>
      <c r="DW52" s="48" t="str">
        <f t="shared" ref="DW52" si="777">IF($C$52=0,"-",DV52+1)</f>
        <v>-</v>
      </c>
      <c r="DX52" s="48" t="str">
        <f t="shared" ref="DX52" si="778">IF($C$52=0,"-",DW52+1)</f>
        <v>-</v>
      </c>
      <c r="DY52" s="48" t="str">
        <f t="shared" ref="DY52" si="779">IF($C$52=0,"-",DX52+1)</f>
        <v>-</v>
      </c>
    </row>
    <row r="54" spans="1:129" ht="22.5">
      <c r="A54" s="46" t="s">
        <v>57</v>
      </c>
      <c r="B54" s="46" t="s">
        <v>27</v>
      </c>
      <c r="C54" s="47" t="s">
        <v>42</v>
      </c>
    </row>
    <row r="55" spans="1:129">
      <c r="A55" s="55" t="str">
        <f>IF(BASE!C25="","",BASE!C25)</f>
        <v/>
      </c>
      <c r="B55" s="55" t="str">
        <f>IF(BASE!D25="","",BASE!D25)</f>
        <v/>
      </c>
      <c r="C55" s="56">
        <f>IF(BASE!E25="0","",BASE!E25)</f>
        <v>0</v>
      </c>
      <c r="D55" s="48" t="str">
        <f>IF($C$55=0,"-",E55-1)</f>
        <v>-</v>
      </c>
      <c r="E55" s="48" t="str">
        <f t="shared" ref="E55:X55" si="780">IF($C$55=0,"-",F55-1)</f>
        <v>-</v>
      </c>
      <c r="F55" s="48" t="str">
        <f t="shared" si="780"/>
        <v>-</v>
      </c>
      <c r="G55" s="48" t="str">
        <f t="shared" si="780"/>
        <v>-</v>
      </c>
      <c r="H55" s="48" t="str">
        <f t="shared" si="780"/>
        <v>-</v>
      </c>
      <c r="I55" s="48" t="str">
        <f t="shared" si="780"/>
        <v>-</v>
      </c>
      <c r="J55" s="48" t="str">
        <f t="shared" si="780"/>
        <v>-</v>
      </c>
      <c r="K55" s="48" t="str">
        <f t="shared" si="780"/>
        <v>-</v>
      </c>
      <c r="L55" s="48" t="str">
        <f t="shared" si="780"/>
        <v>-</v>
      </c>
      <c r="M55" s="48" t="str">
        <f t="shared" si="780"/>
        <v>-</v>
      </c>
      <c r="N55" s="48" t="str">
        <f t="shared" si="780"/>
        <v>-</v>
      </c>
      <c r="O55" s="48" t="str">
        <f t="shared" si="780"/>
        <v>-</v>
      </c>
      <c r="P55" s="48" t="str">
        <f t="shared" si="780"/>
        <v>-</v>
      </c>
      <c r="Q55" s="48" t="str">
        <f t="shared" si="780"/>
        <v>-</v>
      </c>
      <c r="R55" s="48" t="str">
        <f t="shared" si="780"/>
        <v>-</v>
      </c>
      <c r="S55" s="48" t="str">
        <f t="shared" si="780"/>
        <v>-</v>
      </c>
      <c r="T55" s="48" t="str">
        <f t="shared" si="780"/>
        <v>-</v>
      </c>
      <c r="U55" s="48" t="str">
        <f t="shared" si="780"/>
        <v>-</v>
      </c>
      <c r="V55" s="48" t="str">
        <f t="shared" si="780"/>
        <v>-</v>
      </c>
      <c r="W55" s="48" t="str">
        <f t="shared" si="780"/>
        <v>-</v>
      </c>
      <c r="X55" s="48" t="str">
        <f t="shared" si="780"/>
        <v>-</v>
      </c>
      <c r="Y55" s="48" t="str">
        <f>IF($C$55=0,"-",C10)</f>
        <v>-</v>
      </c>
      <c r="Z55" s="48" t="str">
        <f>IF($C$55=0,"-",Y55+1)</f>
        <v>-</v>
      </c>
      <c r="AA55" s="48" t="str">
        <f t="shared" ref="AA55:CA55" si="781">IF($C$55=0,"-",Z55+1)</f>
        <v>-</v>
      </c>
      <c r="AB55" s="48" t="str">
        <f t="shared" si="781"/>
        <v>-</v>
      </c>
      <c r="AC55" s="48" t="str">
        <f t="shared" si="781"/>
        <v>-</v>
      </c>
      <c r="AD55" s="48" t="str">
        <f t="shared" si="781"/>
        <v>-</v>
      </c>
      <c r="AE55" s="48" t="str">
        <f t="shared" si="781"/>
        <v>-</v>
      </c>
      <c r="AF55" s="48" t="str">
        <f t="shared" si="781"/>
        <v>-</v>
      </c>
      <c r="AG55" s="48" t="str">
        <f t="shared" si="781"/>
        <v>-</v>
      </c>
      <c r="AH55" s="48" t="str">
        <f t="shared" si="781"/>
        <v>-</v>
      </c>
      <c r="AI55" s="48" t="str">
        <f t="shared" si="781"/>
        <v>-</v>
      </c>
      <c r="AJ55" s="48" t="str">
        <f t="shared" si="781"/>
        <v>-</v>
      </c>
      <c r="AK55" s="48" t="str">
        <f t="shared" si="781"/>
        <v>-</v>
      </c>
      <c r="AL55" s="48" t="str">
        <f t="shared" si="781"/>
        <v>-</v>
      </c>
      <c r="AM55" s="48" t="str">
        <f t="shared" si="781"/>
        <v>-</v>
      </c>
      <c r="AN55" s="48" t="str">
        <f t="shared" si="781"/>
        <v>-</v>
      </c>
      <c r="AO55" s="48" t="str">
        <f t="shared" si="781"/>
        <v>-</v>
      </c>
      <c r="AP55" s="48" t="str">
        <f t="shared" si="781"/>
        <v>-</v>
      </c>
      <c r="AQ55" s="48" t="str">
        <f t="shared" si="781"/>
        <v>-</v>
      </c>
      <c r="AR55" s="48" t="str">
        <f t="shared" si="781"/>
        <v>-</v>
      </c>
      <c r="AS55" s="48" t="str">
        <f t="shared" si="781"/>
        <v>-</v>
      </c>
      <c r="AT55" s="48" t="str">
        <f t="shared" si="781"/>
        <v>-</v>
      </c>
      <c r="AU55" s="48" t="str">
        <f t="shared" si="781"/>
        <v>-</v>
      </c>
      <c r="AV55" s="48" t="str">
        <f t="shared" si="781"/>
        <v>-</v>
      </c>
      <c r="AW55" s="48" t="str">
        <f t="shared" si="781"/>
        <v>-</v>
      </c>
      <c r="AX55" s="48" t="str">
        <f t="shared" si="781"/>
        <v>-</v>
      </c>
      <c r="AY55" s="48" t="str">
        <f t="shared" si="781"/>
        <v>-</v>
      </c>
      <c r="AZ55" s="48" t="str">
        <f t="shared" si="781"/>
        <v>-</v>
      </c>
      <c r="BA55" s="48" t="str">
        <f t="shared" si="781"/>
        <v>-</v>
      </c>
      <c r="BB55" s="48" t="str">
        <f t="shared" si="781"/>
        <v>-</v>
      </c>
      <c r="BC55" s="48" t="str">
        <f t="shared" si="781"/>
        <v>-</v>
      </c>
      <c r="BD55" s="48" t="str">
        <f t="shared" si="781"/>
        <v>-</v>
      </c>
      <c r="BE55" s="48" t="str">
        <f t="shared" si="781"/>
        <v>-</v>
      </c>
      <c r="BF55" s="48" t="str">
        <f t="shared" si="781"/>
        <v>-</v>
      </c>
      <c r="BG55" s="48" t="str">
        <f t="shared" si="781"/>
        <v>-</v>
      </c>
      <c r="BH55" s="48" t="str">
        <f t="shared" si="781"/>
        <v>-</v>
      </c>
      <c r="BI55" s="48" t="str">
        <f t="shared" si="781"/>
        <v>-</v>
      </c>
      <c r="BJ55" s="48" t="str">
        <f t="shared" si="781"/>
        <v>-</v>
      </c>
      <c r="BK55" s="48" t="str">
        <f t="shared" si="781"/>
        <v>-</v>
      </c>
      <c r="BL55" s="48" t="str">
        <f t="shared" si="781"/>
        <v>-</v>
      </c>
      <c r="BM55" s="48" t="str">
        <f t="shared" si="781"/>
        <v>-</v>
      </c>
      <c r="BN55" s="48" t="str">
        <f t="shared" si="781"/>
        <v>-</v>
      </c>
      <c r="BO55" s="48" t="str">
        <f t="shared" si="781"/>
        <v>-</v>
      </c>
      <c r="BP55" s="48" t="str">
        <f t="shared" si="781"/>
        <v>-</v>
      </c>
      <c r="BQ55" s="48" t="str">
        <f t="shared" si="781"/>
        <v>-</v>
      </c>
      <c r="BR55" s="48" t="str">
        <f t="shared" si="781"/>
        <v>-</v>
      </c>
      <c r="BS55" s="48" t="str">
        <f t="shared" si="781"/>
        <v>-</v>
      </c>
      <c r="BT55" s="48" t="str">
        <f t="shared" si="781"/>
        <v>-</v>
      </c>
      <c r="BU55" s="48" t="str">
        <f t="shared" si="781"/>
        <v>-</v>
      </c>
      <c r="BV55" s="48" t="str">
        <f t="shared" si="781"/>
        <v>-</v>
      </c>
      <c r="BW55" s="48" t="str">
        <f t="shared" si="781"/>
        <v>-</v>
      </c>
      <c r="BX55" s="48" t="str">
        <f t="shared" si="781"/>
        <v>-</v>
      </c>
      <c r="BY55" s="48" t="str">
        <f t="shared" si="781"/>
        <v>-</v>
      </c>
      <c r="BZ55" s="48" t="str">
        <f t="shared" si="781"/>
        <v>-</v>
      </c>
      <c r="CA55" s="48" t="str">
        <f t="shared" si="781"/>
        <v>-</v>
      </c>
      <c r="CB55" s="48" t="str">
        <f t="shared" ref="CB55" si="782">IF($C$55=0,"-",CA55+1)</f>
        <v>-</v>
      </c>
      <c r="CC55" s="48" t="str">
        <f t="shared" ref="CC55" si="783">IF($C$55=0,"-",CB55+1)</f>
        <v>-</v>
      </c>
      <c r="CD55" s="48" t="str">
        <f t="shared" ref="CD55" si="784">IF($C$55=0,"-",CC55+1)</f>
        <v>-</v>
      </c>
      <c r="CE55" s="48" t="str">
        <f t="shared" ref="CE55" si="785">IF($C$55=0,"-",CD55+1)</f>
        <v>-</v>
      </c>
      <c r="CF55" s="48" t="str">
        <f t="shared" ref="CF55" si="786">IF($C$55=0,"-",CE55+1)</f>
        <v>-</v>
      </c>
      <c r="CG55" s="48" t="str">
        <f t="shared" ref="CG55" si="787">IF($C$55=0,"-",CF55+1)</f>
        <v>-</v>
      </c>
      <c r="CH55" s="48" t="str">
        <f t="shared" ref="CH55" si="788">IF($C$55=0,"-",CG55+1)</f>
        <v>-</v>
      </c>
      <c r="CI55" s="48" t="str">
        <f t="shared" ref="CI55" si="789">IF($C$55=0,"-",CH55+1)</f>
        <v>-</v>
      </c>
      <c r="CJ55" s="48" t="str">
        <f t="shared" ref="CJ55" si="790">IF($C$55=0,"-",CI55+1)</f>
        <v>-</v>
      </c>
      <c r="CK55" s="48" t="str">
        <f t="shared" ref="CK55" si="791">IF($C$55=0,"-",CJ55+1)</f>
        <v>-</v>
      </c>
      <c r="CL55" s="48" t="str">
        <f t="shared" ref="CL55" si="792">IF($C$55=0,"-",CK55+1)</f>
        <v>-</v>
      </c>
      <c r="CM55" s="48" t="str">
        <f t="shared" ref="CM55" si="793">IF($C$55=0,"-",CL55+1)</f>
        <v>-</v>
      </c>
      <c r="CN55" s="48" t="str">
        <f t="shared" ref="CN55" si="794">IF($C$55=0,"-",CM55+1)</f>
        <v>-</v>
      </c>
      <c r="CO55" s="48" t="str">
        <f t="shared" ref="CO55" si="795">IF($C$55=0,"-",CN55+1)</f>
        <v>-</v>
      </c>
      <c r="CP55" s="48" t="str">
        <f t="shared" ref="CP55" si="796">IF($C$55=0,"-",CO55+1)</f>
        <v>-</v>
      </c>
      <c r="CQ55" s="48" t="str">
        <f t="shared" ref="CQ55" si="797">IF($C$55=0,"-",CP55+1)</f>
        <v>-</v>
      </c>
      <c r="CR55" s="48" t="str">
        <f t="shared" ref="CR55" si="798">IF($C$55=0,"-",CQ55+1)</f>
        <v>-</v>
      </c>
      <c r="CS55" s="48" t="str">
        <f t="shared" ref="CS55" si="799">IF($C$55=0,"-",CR55+1)</f>
        <v>-</v>
      </c>
      <c r="CT55" s="48" t="str">
        <f t="shared" ref="CT55" si="800">IF($C$55=0,"-",CS55+1)</f>
        <v>-</v>
      </c>
      <c r="CU55" s="48" t="str">
        <f t="shared" ref="CU55" si="801">IF($C$55=0,"-",CT55+1)</f>
        <v>-</v>
      </c>
      <c r="CV55" s="48" t="str">
        <f t="shared" ref="CV55" si="802">IF($C$55=0,"-",CU55+1)</f>
        <v>-</v>
      </c>
      <c r="CW55" s="48" t="str">
        <f t="shared" ref="CW55" si="803">IF($C$55=0,"-",CV55+1)</f>
        <v>-</v>
      </c>
      <c r="CX55" s="48" t="str">
        <f t="shared" ref="CX55" si="804">IF($C$55=0,"-",CW55+1)</f>
        <v>-</v>
      </c>
      <c r="CY55" s="48" t="str">
        <f t="shared" ref="CY55" si="805">IF($C$55=0,"-",CX55+1)</f>
        <v>-</v>
      </c>
      <c r="CZ55" s="48" t="str">
        <f t="shared" ref="CZ55" si="806">IF($C$55=0,"-",CY55+1)</f>
        <v>-</v>
      </c>
      <c r="DA55" s="48" t="str">
        <f t="shared" ref="DA55" si="807">IF($C$55=0,"-",CZ55+1)</f>
        <v>-</v>
      </c>
      <c r="DB55" s="48" t="str">
        <f t="shared" ref="DB55" si="808">IF($C$55=0,"-",DA55+1)</f>
        <v>-</v>
      </c>
      <c r="DC55" s="48" t="str">
        <f t="shared" ref="DC55" si="809">IF($C$55=0,"-",DB55+1)</f>
        <v>-</v>
      </c>
      <c r="DD55" s="48" t="str">
        <f t="shared" ref="DD55" si="810">IF($C$55=0,"-",DC55+1)</f>
        <v>-</v>
      </c>
      <c r="DE55" s="48" t="str">
        <f t="shared" ref="DE55" si="811">IF($C$55=0,"-",DD55+1)</f>
        <v>-</v>
      </c>
      <c r="DF55" s="48" t="str">
        <f t="shared" ref="DF55" si="812">IF($C$55=0,"-",DE55+1)</f>
        <v>-</v>
      </c>
      <c r="DG55" s="48" t="str">
        <f t="shared" ref="DG55" si="813">IF($C$55=0,"-",DF55+1)</f>
        <v>-</v>
      </c>
      <c r="DH55" s="48" t="str">
        <f t="shared" ref="DH55" si="814">IF($C$55=0,"-",DG55+1)</f>
        <v>-</v>
      </c>
      <c r="DI55" s="48" t="str">
        <f t="shared" ref="DI55" si="815">IF($C$55=0,"-",DH55+1)</f>
        <v>-</v>
      </c>
      <c r="DJ55" s="48" t="str">
        <f t="shared" ref="DJ55" si="816">IF($C$55=0,"-",DI55+1)</f>
        <v>-</v>
      </c>
      <c r="DK55" s="48" t="str">
        <f t="shared" ref="DK55" si="817">IF($C$55=0,"-",DJ55+1)</f>
        <v>-</v>
      </c>
      <c r="DL55" s="48" t="str">
        <f t="shared" ref="DL55" si="818">IF($C$55=0,"-",DK55+1)</f>
        <v>-</v>
      </c>
      <c r="DM55" s="48" t="str">
        <f t="shared" ref="DM55" si="819">IF($C$55=0,"-",DL55+1)</f>
        <v>-</v>
      </c>
      <c r="DN55" s="48" t="str">
        <f t="shared" ref="DN55" si="820">IF($C$55=0,"-",DM55+1)</f>
        <v>-</v>
      </c>
      <c r="DO55" s="48" t="str">
        <f t="shared" ref="DO55" si="821">IF($C$55=0,"-",DN55+1)</f>
        <v>-</v>
      </c>
      <c r="DP55" s="48" t="str">
        <f t="shared" ref="DP55" si="822">IF($C$55=0,"-",DO55+1)</f>
        <v>-</v>
      </c>
      <c r="DQ55" s="48" t="str">
        <f t="shared" ref="DQ55" si="823">IF($C$55=0,"-",DP55+1)</f>
        <v>-</v>
      </c>
      <c r="DR55" s="48" t="str">
        <f t="shared" ref="DR55" si="824">IF($C$55=0,"-",DQ55+1)</f>
        <v>-</v>
      </c>
      <c r="DS55" s="48" t="str">
        <f t="shared" ref="DS55" si="825">IF($C$55=0,"-",DR55+1)</f>
        <v>-</v>
      </c>
      <c r="DT55" s="48" t="str">
        <f t="shared" ref="DT55" si="826">IF($C$55=0,"-",DS55+1)</f>
        <v>-</v>
      </c>
      <c r="DU55" s="48" t="str">
        <f t="shared" ref="DU55" si="827">IF($C$55=0,"-",DT55+1)</f>
        <v>-</v>
      </c>
      <c r="DV55" s="48" t="str">
        <f t="shared" ref="DV55" si="828">IF($C$55=0,"-",DU55+1)</f>
        <v>-</v>
      </c>
      <c r="DW55" s="48" t="str">
        <f t="shared" ref="DW55" si="829">IF($C$55=0,"-",DV55+1)</f>
        <v>-</v>
      </c>
      <c r="DX55" s="48" t="str">
        <f t="shared" ref="DX55" si="830">IF($C$55=0,"-",DW55+1)</f>
        <v>-</v>
      </c>
      <c r="DY55" s="48" t="str">
        <f t="shared" ref="DY55" si="831">IF($C$55=0,"-",DX55+1)</f>
        <v>-</v>
      </c>
    </row>
    <row r="57" spans="1:129" ht="22.5">
      <c r="A57" s="46" t="s">
        <v>58</v>
      </c>
      <c r="B57" s="46" t="s">
        <v>27</v>
      </c>
      <c r="C57" s="47" t="s">
        <v>42</v>
      </c>
    </row>
    <row r="58" spans="1:129">
      <c r="A58" s="55" t="str">
        <f>IF(BASE!C26="","",BASE!C26)</f>
        <v/>
      </c>
      <c r="B58" s="55" t="str">
        <f>IF(BASE!D26="","",BASE!D26)</f>
        <v/>
      </c>
      <c r="C58" s="56">
        <f>IF(BASE!E26="0","",BASE!E26)</f>
        <v>0</v>
      </c>
      <c r="D58" s="48" t="str">
        <f>IF($C$58=0,"-",E58-1)</f>
        <v>-</v>
      </c>
      <c r="E58" s="48" t="str">
        <f t="shared" ref="E58:X58" si="832">IF($C$58=0,"-",F58-1)</f>
        <v>-</v>
      </c>
      <c r="F58" s="48" t="str">
        <f t="shared" si="832"/>
        <v>-</v>
      </c>
      <c r="G58" s="48" t="str">
        <f t="shared" si="832"/>
        <v>-</v>
      </c>
      <c r="H58" s="48" t="str">
        <f t="shared" si="832"/>
        <v>-</v>
      </c>
      <c r="I58" s="48" t="str">
        <f t="shared" si="832"/>
        <v>-</v>
      </c>
      <c r="J58" s="48" t="str">
        <f t="shared" si="832"/>
        <v>-</v>
      </c>
      <c r="K58" s="48" t="str">
        <f t="shared" si="832"/>
        <v>-</v>
      </c>
      <c r="L58" s="48" t="str">
        <f t="shared" si="832"/>
        <v>-</v>
      </c>
      <c r="M58" s="48" t="str">
        <f t="shared" si="832"/>
        <v>-</v>
      </c>
      <c r="N58" s="48" t="str">
        <f t="shared" si="832"/>
        <v>-</v>
      </c>
      <c r="O58" s="48" t="str">
        <f t="shared" si="832"/>
        <v>-</v>
      </c>
      <c r="P58" s="48" t="str">
        <f t="shared" si="832"/>
        <v>-</v>
      </c>
      <c r="Q58" s="48" t="str">
        <f t="shared" si="832"/>
        <v>-</v>
      </c>
      <c r="R58" s="48" t="str">
        <f t="shared" si="832"/>
        <v>-</v>
      </c>
      <c r="S58" s="48" t="str">
        <f t="shared" si="832"/>
        <v>-</v>
      </c>
      <c r="T58" s="48" t="str">
        <f t="shared" si="832"/>
        <v>-</v>
      </c>
      <c r="U58" s="48" t="str">
        <f t="shared" si="832"/>
        <v>-</v>
      </c>
      <c r="V58" s="48" t="str">
        <f t="shared" si="832"/>
        <v>-</v>
      </c>
      <c r="W58" s="48" t="str">
        <f t="shared" si="832"/>
        <v>-</v>
      </c>
      <c r="X58" s="48" t="str">
        <f t="shared" si="832"/>
        <v>-</v>
      </c>
      <c r="Y58" s="48" t="str">
        <f>IF($C$58=0,"-",C10)</f>
        <v>-</v>
      </c>
      <c r="Z58" s="48" t="str">
        <f>IF($C$58=0,"-",Y58+1)</f>
        <v>-</v>
      </c>
      <c r="AA58" s="48" t="str">
        <f t="shared" ref="AA58:CA58" si="833">IF($C$58=0,"-",Z58+1)</f>
        <v>-</v>
      </c>
      <c r="AB58" s="48" t="str">
        <f t="shared" si="833"/>
        <v>-</v>
      </c>
      <c r="AC58" s="48" t="str">
        <f t="shared" si="833"/>
        <v>-</v>
      </c>
      <c r="AD58" s="48" t="str">
        <f t="shared" si="833"/>
        <v>-</v>
      </c>
      <c r="AE58" s="48" t="str">
        <f t="shared" si="833"/>
        <v>-</v>
      </c>
      <c r="AF58" s="48" t="str">
        <f t="shared" si="833"/>
        <v>-</v>
      </c>
      <c r="AG58" s="48" t="str">
        <f t="shared" si="833"/>
        <v>-</v>
      </c>
      <c r="AH58" s="48" t="str">
        <f t="shared" si="833"/>
        <v>-</v>
      </c>
      <c r="AI58" s="48" t="str">
        <f t="shared" si="833"/>
        <v>-</v>
      </c>
      <c r="AJ58" s="48" t="str">
        <f t="shared" si="833"/>
        <v>-</v>
      </c>
      <c r="AK58" s="48" t="str">
        <f t="shared" si="833"/>
        <v>-</v>
      </c>
      <c r="AL58" s="48" t="str">
        <f t="shared" si="833"/>
        <v>-</v>
      </c>
      <c r="AM58" s="48" t="str">
        <f t="shared" si="833"/>
        <v>-</v>
      </c>
      <c r="AN58" s="48" t="str">
        <f t="shared" si="833"/>
        <v>-</v>
      </c>
      <c r="AO58" s="48" t="str">
        <f t="shared" si="833"/>
        <v>-</v>
      </c>
      <c r="AP58" s="48" t="str">
        <f t="shared" si="833"/>
        <v>-</v>
      </c>
      <c r="AQ58" s="48" t="str">
        <f t="shared" si="833"/>
        <v>-</v>
      </c>
      <c r="AR58" s="48" t="str">
        <f t="shared" si="833"/>
        <v>-</v>
      </c>
      <c r="AS58" s="48" t="str">
        <f t="shared" si="833"/>
        <v>-</v>
      </c>
      <c r="AT58" s="48" t="str">
        <f t="shared" si="833"/>
        <v>-</v>
      </c>
      <c r="AU58" s="48" t="str">
        <f t="shared" si="833"/>
        <v>-</v>
      </c>
      <c r="AV58" s="48" t="str">
        <f t="shared" si="833"/>
        <v>-</v>
      </c>
      <c r="AW58" s="48" t="str">
        <f t="shared" si="833"/>
        <v>-</v>
      </c>
      <c r="AX58" s="48" t="str">
        <f t="shared" si="833"/>
        <v>-</v>
      </c>
      <c r="AY58" s="48" t="str">
        <f t="shared" si="833"/>
        <v>-</v>
      </c>
      <c r="AZ58" s="48" t="str">
        <f t="shared" si="833"/>
        <v>-</v>
      </c>
      <c r="BA58" s="48" t="str">
        <f t="shared" si="833"/>
        <v>-</v>
      </c>
      <c r="BB58" s="48" t="str">
        <f t="shared" si="833"/>
        <v>-</v>
      </c>
      <c r="BC58" s="48" t="str">
        <f t="shared" si="833"/>
        <v>-</v>
      </c>
      <c r="BD58" s="48" t="str">
        <f t="shared" si="833"/>
        <v>-</v>
      </c>
      <c r="BE58" s="48" t="str">
        <f t="shared" si="833"/>
        <v>-</v>
      </c>
      <c r="BF58" s="48" t="str">
        <f t="shared" si="833"/>
        <v>-</v>
      </c>
      <c r="BG58" s="48" t="str">
        <f t="shared" si="833"/>
        <v>-</v>
      </c>
      <c r="BH58" s="48" t="str">
        <f t="shared" si="833"/>
        <v>-</v>
      </c>
      <c r="BI58" s="48" t="str">
        <f t="shared" si="833"/>
        <v>-</v>
      </c>
      <c r="BJ58" s="48" t="str">
        <f t="shared" si="833"/>
        <v>-</v>
      </c>
      <c r="BK58" s="48" t="str">
        <f t="shared" si="833"/>
        <v>-</v>
      </c>
      <c r="BL58" s="48" t="str">
        <f t="shared" si="833"/>
        <v>-</v>
      </c>
      <c r="BM58" s="48" t="str">
        <f t="shared" si="833"/>
        <v>-</v>
      </c>
      <c r="BN58" s="48" t="str">
        <f t="shared" si="833"/>
        <v>-</v>
      </c>
      <c r="BO58" s="48" t="str">
        <f t="shared" si="833"/>
        <v>-</v>
      </c>
      <c r="BP58" s="48" t="str">
        <f t="shared" si="833"/>
        <v>-</v>
      </c>
      <c r="BQ58" s="48" t="str">
        <f t="shared" si="833"/>
        <v>-</v>
      </c>
      <c r="BR58" s="48" t="str">
        <f t="shared" si="833"/>
        <v>-</v>
      </c>
      <c r="BS58" s="48" t="str">
        <f t="shared" si="833"/>
        <v>-</v>
      </c>
      <c r="BT58" s="48" t="str">
        <f t="shared" si="833"/>
        <v>-</v>
      </c>
      <c r="BU58" s="48" t="str">
        <f t="shared" si="833"/>
        <v>-</v>
      </c>
      <c r="BV58" s="48" t="str">
        <f t="shared" si="833"/>
        <v>-</v>
      </c>
      <c r="BW58" s="48" t="str">
        <f t="shared" si="833"/>
        <v>-</v>
      </c>
      <c r="BX58" s="48" t="str">
        <f t="shared" si="833"/>
        <v>-</v>
      </c>
      <c r="BY58" s="48" t="str">
        <f t="shared" si="833"/>
        <v>-</v>
      </c>
      <c r="BZ58" s="48" t="str">
        <f t="shared" si="833"/>
        <v>-</v>
      </c>
      <c r="CA58" s="48" t="str">
        <f t="shared" si="833"/>
        <v>-</v>
      </c>
      <c r="CB58" s="48" t="str">
        <f t="shared" ref="CB58" si="834">IF($C$58=0,"-",CA58+1)</f>
        <v>-</v>
      </c>
      <c r="CC58" s="48" t="str">
        <f t="shared" ref="CC58" si="835">IF($C$58=0,"-",CB58+1)</f>
        <v>-</v>
      </c>
      <c r="CD58" s="48" t="str">
        <f t="shared" ref="CD58" si="836">IF($C$58=0,"-",CC58+1)</f>
        <v>-</v>
      </c>
      <c r="CE58" s="48" t="str">
        <f t="shared" ref="CE58" si="837">IF($C$58=0,"-",CD58+1)</f>
        <v>-</v>
      </c>
      <c r="CF58" s="48" t="str">
        <f t="shared" ref="CF58" si="838">IF($C$58=0,"-",CE58+1)</f>
        <v>-</v>
      </c>
      <c r="CG58" s="48" t="str">
        <f t="shared" ref="CG58" si="839">IF($C$58=0,"-",CF58+1)</f>
        <v>-</v>
      </c>
      <c r="CH58" s="48" t="str">
        <f t="shared" ref="CH58" si="840">IF($C$58=0,"-",CG58+1)</f>
        <v>-</v>
      </c>
      <c r="CI58" s="48" t="str">
        <f t="shared" ref="CI58" si="841">IF($C$58=0,"-",CH58+1)</f>
        <v>-</v>
      </c>
      <c r="CJ58" s="48" t="str">
        <f t="shared" ref="CJ58" si="842">IF($C$58=0,"-",CI58+1)</f>
        <v>-</v>
      </c>
      <c r="CK58" s="48" t="str">
        <f t="shared" ref="CK58" si="843">IF($C$58=0,"-",CJ58+1)</f>
        <v>-</v>
      </c>
      <c r="CL58" s="48" t="str">
        <f t="shared" ref="CL58" si="844">IF($C$58=0,"-",CK58+1)</f>
        <v>-</v>
      </c>
      <c r="CM58" s="48" t="str">
        <f t="shared" ref="CM58" si="845">IF($C$58=0,"-",CL58+1)</f>
        <v>-</v>
      </c>
      <c r="CN58" s="48" t="str">
        <f t="shared" ref="CN58" si="846">IF($C$58=0,"-",CM58+1)</f>
        <v>-</v>
      </c>
      <c r="CO58" s="48" t="str">
        <f t="shared" ref="CO58" si="847">IF($C$58=0,"-",CN58+1)</f>
        <v>-</v>
      </c>
      <c r="CP58" s="48" t="str">
        <f t="shared" ref="CP58" si="848">IF($C$58=0,"-",CO58+1)</f>
        <v>-</v>
      </c>
      <c r="CQ58" s="48" t="str">
        <f t="shared" ref="CQ58" si="849">IF($C$58=0,"-",CP58+1)</f>
        <v>-</v>
      </c>
      <c r="CR58" s="48" t="str">
        <f t="shared" ref="CR58" si="850">IF($C$58=0,"-",CQ58+1)</f>
        <v>-</v>
      </c>
      <c r="CS58" s="48" t="str">
        <f t="shared" ref="CS58" si="851">IF($C$58=0,"-",CR58+1)</f>
        <v>-</v>
      </c>
      <c r="CT58" s="48" t="str">
        <f t="shared" ref="CT58" si="852">IF($C$58=0,"-",CS58+1)</f>
        <v>-</v>
      </c>
      <c r="CU58" s="48" t="str">
        <f t="shared" ref="CU58" si="853">IF($C$58=0,"-",CT58+1)</f>
        <v>-</v>
      </c>
      <c r="CV58" s="48" t="str">
        <f t="shared" ref="CV58" si="854">IF($C$58=0,"-",CU58+1)</f>
        <v>-</v>
      </c>
      <c r="CW58" s="48" t="str">
        <f t="shared" ref="CW58" si="855">IF($C$58=0,"-",CV58+1)</f>
        <v>-</v>
      </c>
      <c r="CX58" s="48" t="str">
        <f t="shared" ref="CX58" si="856">IF($C$58=0,"-",CW58+1)</f>
        <v>-</v>
      </c>
      <c r="CY58" s="48" t="str">
        <f t="shared" ref="CY58" si="857">IF($C$58=0,"-",CX58+1)</f>
        <v>-</v>
      </c>
      <c r="CZ58" s="48" t="str">
        <f t="shared" ref="CZ58" si="858">IF($C$58=0,"-",CY58+1)</f>
        <v>-</v>
      </c>
      <c r="DA58" s="48" t="str">
        <f t="shared" ref="DA58" si="859">IF($C$58=0,"-",CZ58+1)</f>
        <v>-</v>
      </c>
      <c r="DB58" s="48" t="str">
        <f t="shared" ref="DB58" si="860">IF($C$58=0,"-",DA58+1)</f>
        <v>-</v>
      </c>
      <c r="DC58" s="48" t="str">
        <f t="shared" ref="DC58" si="861">IF($C$58=0,"-",DB58+1)</f>
        <v>-</v>
      </c>
      <c r="DD58" s="48" t="str">
        <f t="shared" ref="DD58" si="862">IF($C$58=0,"-",DC58+1)</f>
        <v>-</v>
      </c>
      <c r="DE58" s="48" t="str">
        <f t="shared" ref="DE58" si="863">IF($C$58=0,"-",DD58+1)</f>
        <v>-</v>
      </c>
      <c r="DF58" s="48" t="str">
        <f t="shared" ref="DF58" si="864">IF($C$58=0,"-",DE58+1)</f>
        <v>-</v>
      </c>
      <c r="DG58" s="48" t="str">
        <f t="shared" ref="DG58" si="865">IF($C$58=0,"-",DF58+1)</f>
        <v>-</v>
      </c>
      <c r="DH58" s="48" t="str">
        <f t="shared" ref="DH58" si="866">IF($C$58=0,"-",DG58+1)</f>
        <v>-</v>
      </c>
      <c r="DI58" s="48" t="str">
        <f t="shared" ref="DI58" si="867">IF($C$58=0,"-",DH58+1)</f>
        <v>-</v>
      </c>
      <c r="DJ58" s="48" t="str">
        <f t="shared" ref="DJ58" si="868">IF($C$58=0,"-",DI58+1)</f>
        <v>-</v>
      </c>
      <c r="DK58" s="48" t="str">
        <f t="shared" ref="DK58" si="869">IF($C$58=0,"-",DJ58+1)</f>
        <v>-</v>
      </c>
      <c r="DL58" s="48" t="str">
        <f t="shared" ref="DL58" si="870">IF($C$58=0,"-",DK58+1)</f>
        <v>-</v>
      </c>
      <c r="DM58" s="48" t="str">
        <f t="shared" ref="DM58" si="871">IF($C$58=0,"-",DL58+1)</f>
        <v>-</v>
      </c>
      <c r="DN58" s="48" t="str">
        <f t="shared" ref="DN58" si="872">IF($C$58=0,"-",DM58+1)</f>
        <v>-</v>
      </c>
      <c r="DO58" s="48" t="str">
        <f t="shared" ref="DO58" si="873">IF($C$58=0,"-",DN58+1)</f>
        <v>-</v>
      </c>
      <c r="DP58" s="48" t="str">
        <f t="shared" ref="DP58" si="874">IF($C$58=0,"-",DO58+1)</f>
        <v>-</v>
      </c>
      <c r="DQ58" s="48" t="str">
        <f t="shared" ref="DQ58" si="875">IF($C$58=0,"-",DP58+1)</f>
        <v>-</v>
      </c>
      <c r="DR58" s="48" t="str">
        <f t="shared" ref="DR58" si="876">IF($C$58=0,"-",DQ58+1)</f>
        <v>-</v>
      </c>
      <c r="DS58" s="48" t="str">
        <f t="shared" ref="DS58" si="877">IF($C$58=0,"-",DR58+1)</f>
        <v>-</v>
      </c>
      <c r="DT58" s="48" t="str">
        <f t="shared" ref="DT58" si="878">IF($C$58=0,"-",DS58+1)</f>
        <v>-</v>
      </c>
      <c r="DU58" s="48" t="str">
        <f t="shared" ref="DU58" si="879">IF($C$58=0,"-",DT58+1)</f>
        <v>-</v>
      </c>
      <c r="DV58" s="48" t="str">
        <f t="shared" ref="DV58" si="880">IF($C$58=0,"-",DU58+1)</f>
        <v>-</v>
      </c>
      <c r="DW58" s="48" t="str">
        <f t="shared" ref="DW58" si="881">IF($C$58=0,"-",DV58+1)</f>
        <v>-</v>
      </c>
      <c r="DX58" s="48" t="str">
        <f t="shared" ref="DX58" si="882">IF($C$58=0,"-",DW58+1)</f>
        <v>-</v>
      </c>
      <c r="DY58" s="48" t="str">
        <f t="shared" ref="DY58" si="883">IF($C$58=0,"-",DX58+1)</f>
        <v>-</v>
      </c>
    </row>
    <row r="60" spans="1:129" ht="22.5">
      <c r="A60" s="46" t="s">
        <v>59</v>
      </c>
      <c r="B60" s="46" t="s">
        <v>27</v>
      </c>
      <c r="C60" s="47" t="s">
        <v>42</v>
      </c>
    </row>
    <row r="61" spans="1:129">
      <c r="A61" s="55" t="str">
        <f>IF(BASE!C27="","",BASE!C27)</f>
        <v/>
      </c>
      <c r="B61" s="55" t="str">
        <f>IF(BASE!D27="","",BASE!D27)</f>
        <v/>
      </c>
      <c r="C61" s="56">
        <f>IF(BASE!E27="0","",BASE!E27)</f>
        <v>0</v>
      </c>
      <c r="D61" s="48" t="str">
        <f>IF($C$61=0,"-",E61-1)</f>
        <v>-</v>
      </c>
      <c r="E61" s="48" t="str">
        <f t="shared" ref="E61:X61" si="884">IF($C$61=0,"-",F61-1)</f>
        <v>-</v>
      </c>
      <c r="F61" s="48" t="str">
        <f t="shared" si="884"/>
        <v>-</v>
      </c>
      <c r="G61" s="48" t="str">
        <f t="shared" si="884"/>
        <v>-</v>
      </c>
      <c r="H61" s="48" t="str">
        <f t="shared" si="884"/>
        <v>-</v>
      </c>
      <c r="I61" s="48" t="str">
        <f t="shared" si="884"/>
        <v>-</v>
      </c>
      <c r="J61" s="48" t="str">
        <f t="shared" si="884"/>
        <v>-</v>
      </c>
      <c r="K61" s="48" t="str">
        <f t="shared" si="884"/>
        <v>-</v>
      </c>
      <c r="L61" s="48" t="str">
        <f t="shared" si="884"/>
        <v>-</v>
      </c>
      <c r="M61" s="48" t="str">
        <f t="shared" si="884"/>
        <v>-</v>
      </c>
      <c r="N61" s="48" t="str">
        <f t="shared" si="884"/>
        <v>-</v>
      </c>
      <c r="O61" s="48" t="str">
        <f t="shared" si="884"/>
        <v>-</v>
      </c>
      <c r="P61" s="48" t="str">
        <f t="shared" si="884"/>
        <v>-</v>
      </c>
      <c r="Q61" s="48" t="str">
        <f t="shared" si="884"/>
        <v>-</v>
      </c>
      <c r="R61" s="48" t="str">
        <f t="shared" si="884"/>
        <v>-</v>
      </c>
      <c r="S61" s="48" t="str">
        <f t="shared" si="884"/>
        <v>-</v>
      </c>
      <c r="T61" s="48" t="str">
        <f t="shared" si="884"/>
        <v>-</v>
      </c>
      <c r="U61" s="48" t="str">
        <f t="shared" si="884"/>
        <v>-</v>
      </c>
      <c r="V61" s="48" t="str">
        <f t="shared" si="884"/>
        <v>-</v>
      </c>
      <c r="W61" s="48" t="str">
        <f t="shared" si="884"/>
        <v>-</v>
      </c>
      <c r="X61" s="48" t="str">
        <f t="shared" si="884"/>
        <v>-</v>
      </c>
      <c r="Y61" s="48" t="str">
        <f>IF($C$61=0,"-",C10)</f>
        <v>-</v>
      </c>
      <c r="Z61" s="48" t="str">
        <f>IF($C$61=0,"-",Y61+1)</f>
        <v>-</v>
      </c>
      <c r="AA61" s="48" t="str">
        <f t="shared" ref="AA61:CA61" si="885">IF($C$61=0,"-",Z61+1)</f>
        <v>-</v>
      </c>
      <c r="AB61" s="48" t="str">
        <f t="shared" si="885"/>
        <v>-</v>
      </c>
      <c r="AC61" s="48" t="str">
        <f t="shared" si="885"/>
        <v>-</v>
      </c>
      <c r="AD61" s="48" t="str">
        <f t="shared" si="885"/>
        <v>-</v>
      </c>
      <c r="AE61" s="48" t="str">
        <f t="shared" si="885"/>
        <v>-</v>
      </c>
      <c r="AF61" s="48" t="str">
        <f t="shared" si="885"/>
        <v>-</v>
      </c>
      <c r="AG61" s="48" t="str">
        <f t="shared" si="885"/>
        <v>-</v>
      </c>
      <c r="AH61" s="48" t="str">
        <f t="shared" si="885"/>
        <v>-</v>
      </c>
      <c r="AI61" s="48" t="str">
        <f t="shared" si="885"/>
        <v>-</v>
      </c>
      <c r="AJ61" s="48" t="str">
        <f t="shared" si="885"/>
        <v>-</v>
      </c>
      <c r="AK61" s="48" t="str">
        <f t="shared" si="885"/>
        <v>-</v>
      </c>
      <c r="AL61" s="48" t="str">
        <f t="shared" si="885"/>
        <v>-</v>
      </c>
      <c r="AM61" s="48" t="str">
        <f t="shared" si="885"/>
        <v>-</v>
      </c>
      <c r="AN61" s="48" t="str">
        <f t="shared" si="885"/>
        <v>-</v>
      </c>
      <c r="AO61" s="48" t="str">
        <f t="shared" si="885"/>
        <v>-</v>
      </c>
      <c r="AP61" s="48" t="str">
        <f t="shared" si="885"/>
        <v>-</v>
      </c>
      <c r="AQ61" s="48" t="str">
        <f t="shared" si="885"/>
        <v>-</v>
      </c>
      <c r="AR61" s="48" t="str">
        <f t="shared" si="885"/>
        <v>-</v>
      </c>
      <c r="AS61" s="48" t="str">
        <f t="shared" si="885"/>
        <v>-</v>
      </c>
      <c r="AT61" s="48" t="str">
        <f t="shared" si="885"/>
        <v>-</v>
      </c>
      <c r="AU61" s="48" t="str">
        <f t="shared" si="885"/>
        <v>-</v>
      </c>
      <c r="AV61" s="48" t="str">
        <f t="shared" si="885"/>
        <v>-</v>
      </c>
      <c r="AW61" s="48" t="str">
        <f t="shared" si="885"/>
        <v>-</v>
      </c>
      <c r="AX61" s="48" t="str">
        <f t="shared" si="885"/>
        <v>-</v>
      </c>
      <c r="AY61" s="48" t="str">
        <f t="shared" si="885"/>
        <v>-</v>
      </c>
      <c r="AZ61" s="48" t="str">
        <f t="shared" si="885"/>
        <v>-</v>
      </c>
      <c r="BA61" s="48" t="str">
        <f t="shared" si="885"/>
        <v>-</v>
      </c>
      <c r="BB61" s="48" t="str">
        <f t="shared" si="885"/>
        <v>-</v>
      </c>
      <c r="BC61" s="48" t="str">
        <f t="shared" si="885"/>
        <v>-</v>
      </c>
      <c r="BD61" s="48" t="str">
        <f t="shared" si="885"/>
        <v>-</v>
      </c>
      <c r="BE61" s="48" t="str">
        <f t="shared" si="885"/>
        <v>-</v>
      </c>
      <c r="BF61" s="48" t="str">
        <f t="shared" si="885"/>
        <v>-</v>
      </c>
      <c r="BG61" s="48" t="str">
        <f t="shared" si="885"/>
        <v>-</v>
      </c>
      <c r="BH61" s="48" t="str">
        <f t="shared" si="885"/>
        <v>-</v>
      </c>
      <c r="BI61" s="48" t="str">
        <f t="shared" si="885"/>
        <v>-</v>
      </c>
      <c r="BJ61" s="48" t="str">
        <f t="shared" si="885"/>
        <v>-</v>
      </c>
      <c r="BK61" s="48" t="str">
        <f t="shared" si="885"/>
        <v>-</v>
      </c>
      <c r="BL61" s="48" t="str">
        <f t="shared" si="885"/>
        <v>-</v>
      </c>
      <c r="BM61" s="48" t="str">
        <f t="shared" si="885"/>
        <v>-</v>
      </c>
      <c r="BN61" s="48" t="str">
        <f t="shared" si="885"/>
        <v>-</v>
      </c>
      <c r="BO61" s="48" t="str">
        <f t="shared" si="885"/>
        <v>-</v>
      </c>
      <c r="BP61" s="48" t="str">
        <f t="shared" si="885"/>
        <v>-</v>
      </c>
      <c r="BQ61" s="48" t="str">
        <f t="shared" si="885"/>
        <v>-</v>
      </c>
      <c r="BR61" s="48" t="str">
        <f t="shared" si="885"/>
        <v>-</v>
      </c>
      <c r="BS61" s="48" t="str">
        <f t="shared" si="885"/>
        <v>-</v>
      </c>
      <c r="BT61" s="48" t="str">
        <f t="shared" si="885"/>
        <v>-</v>
      </c>
      <c r="BU61" s="48" t="str">
        <f t="shared" si="885"/>
        <v>-</v>
      </c>
      <c r="BV61" s="48" t="str">
        <f t="shared" si="885"/>
        <v>-</v>
      </c>
      <c r="BW61" s="48" t="str">
        <f t="shared" si="885"/>
        <v>-</v>
      </c>
      <c r="BX61" s="48" t="str">
        <f t="shared" si="885"/>
        <v>-</v>
      </c>
      <c r="BY61" s="48" t="str">
        <f t="shared" si="885"/>
        <v>-</v>
      </c>
      <c r="BZ61" s="48" t="str">
        <f t="shared" si="885"/>
        <v>-</v>
      </c>
      <c r="CA61" s="48" t="str">
        <f t="shared" si="885"/>
        <v>-</v>
      </c>
      <c r="CB61" s="48" t="str">
        <f t="shared" ref="CB61" si="886">IF($C$61=0,"-",CA61+1)</f>
        <v>-</v>
      </c>
      <c r="CC61" s="48" t="str">
        <f t="shared" ref="CC61" si="887">IF($C$61=0,"-",CB61+1)</f>
        <v>-</v>
      </c>
      <c r="CD61" s="48" t="str">
        <f t="shared" ref="CD61" si="888">IF($C$61=0,"-",CC61+1)</f>
        <v>-</v>
      </c>
      <c r="CE61" s="48" t="str">
        <f t="shared" ref="CE61" si="889">IF($C$61=0,"-",CD61+1)</f>
        <v>-</v>
      </c>
      <c r="CF61" s="48" t="str">
        <f t="shared" ref="CF61" si="890">IF($C$61=0,"-",CE61+1)</f>
        <v>-</v>
      </c>
      <c r="CG61" s="48" t="str">
        <f t="shared" ref="CG61" si="891">IF($C$61=0,"-",CF61+1)</f>
        <v>-</v>
      </c>
      <c r="CH61" s="48" t="str">
        <f t="shared" ref="CH61" si="892">IF($C$61=0,"-",CG61+1)</f>
        <v>-</v>
      </c>
      <c r="CI61" s="48" t="str">
        <f t="shared" ref="CI61" si="893">IF($C$61=0,"-",CH61+1)</f>
        <v>-</v>
      </c>
      <c r="CJ61" s="48" t="str">
        <f t="shared" ref="CJ61" si="894">IF($C$61=0,"-",CI61+1)</f>
        <v>-</v>
      </c>
      <c r="CK61" s="48" t="str">
        <f t="shared" ref="CK61" si="895">IF($C$61=0,"-",CJ61+1)</f>
        <v>-</v>
      </c>
      <c r="CL61" s="48" t="str">
        <f t="shared" ref="CL61" si="896">IF($C$61=0,"-",CK61+1)</f>
        <v>-</v>
      </c>
      <c r="CM61" s="48" t="str">
        <f t="shared" ref="CM61" si="897">IF($C$61=0,"-",CL61+1)</f>
        <v>-</v>
      </c>
      <c r="CN61" s="48" t="str">
        <f t="shared" ref="CN61" si="898">IF($C$61=0,"-",CM61+1)</f>
        <v>-</v>
      </c>
      <c r="CO61" s="48" t="str">
        <f t="shared" ref="CO61" si="899">IF($C$61=0,"-",CN61+1)</f>
        <v>-</v>
      </c>
      <c r="CP61" s="48" t="str">
        <f t="shared" ref="CP61" si="900">IF($C$61=0,"-",CO61+1)</f>
        <v>-</v>
      </c>
      <c r="CQ61" s="48" t="str">
        <f t="shared" ref="CQ61" si="901">IF($C$61=0,"-",CP61+1)</f>
        <v>-</v>
      </c>
      <c r="CR61" s="48" t="str">
        <f t="shared" ref="CR61" si="902">IF($C$61=0,"-",CQ61+1)</f>
        <v>-</v>
      </c>
      <c r="CS61" s="48" t="str">
        <f t="shared" ref="CS61" si="903">IF($C$61=0,"-",CR61+1)</f>
        <v>-</v>
      </c>
      <c r="CT61" s="48" t="str">
        <f t="shared" ref="CT61" si="904">IF($C$61=0,"-",CS61+1)</f>
        <v>-</v>
      </c>
      <c r="CU61" s="48" t="str">
        <f t="shared" ref="CU61" si="905">IF($C$61=0,"-",CT61+1)</f>
        <v>-</v>
      </c>
      <c r="CV61" s="48" t="str">
        <f t="shared" ref="CV61" si="906">IF($C$61=0,"-",CU61+1)</f>
        <v>-</v>
      </c>
      <c r="CW61" s="48" t="str">
        <f t="shared" ref="CW61" si="907">IF($C$61=0,"-",CV61+1)</f>
        <v>-</v>
      </c>
      <c r="CX61" s="48" t="str">
        <f t="shared" ref="CX61" si="908">IF($C$61=0,"-",CW61+1)</f>
        <v>-</v>
      </c>
      <c r="CY61" s="48" t="str">
        <f t="shared" ref="CY61" si="909">IF($C$61=0,"-",CX61+1)</f>
        <v>-</v>
      </c>
      <c r="CZ61" s="48" t="str">
        <f t="shared" ref="CZ61" si="910">IF($C$61=0,"-",CY61+1)</f>
        <v>-</v>
      </c>
      <c r="DA61" s="48" t="str">
        <f t="shared" ref="DA61" si="911">IF($C$61=0,"-",CZ61+1)</f>
        <v>-</v>
      </c>
      <c r="DB61" s="48" t="str">
        <f t="shared" ref="DB61" si="912">IF($C$61=0,"-",DA61+1)</f>
        <v>-</v>
      </c>
      <c r="DC61" s="48" t="str">
        <f t="shared" ref="DC61" si="913">IF($C$61=0,"-",DB61+1)</f>
        <v>-</v>
      </c>
      <c r="DD61" s="48" t="str">
        <f t="shared" ref="DD61" si="914">IF($C$61=0,"-",DC61+1)</f>
        <v>-</v>
      </c>
      <c r="DE61" s="48" t="str">
        <f t="shared" ref="DE61" si="915">IF($C$61=0,"-",DD61+1)</f>
        <v>-</v>
      </c>
      <c r="DF61" s="48" t="str">
        <f t="shared" ref="DF61" si="916">IF($C$61=0,"-",DE61+1)</f>
        <v>-</v>
      </c>
      <c r="DG61" s="48" t="str">
        <f t="shared" ref="DG61" si="917">IF($C$61=0,"-",DF61+1)</f>
        <v>-</v>
      </c>
      <c r="DH61" s="48" t="str">
        <f t="shared" ref="DH61" si="918">IF($C$61=0,"-",DG61+1)</f>
        <v>-</v>
      </c>
      <c r="DI61" s="48" t="str">
        <f t="shared" ref="DI61" si="919">IF($C$61=0,"-",DH61+1)</f>
        <v>-</v>
      </c>
      <c r="DJ61" s="48" t="str">
        <f t="shared" ref="DJ61" si="920">IF($C$61=0,"-",DI61+1)</f>
        <v>-</v>
      </c>
      <c r="DK61" s="48" t="str">
        <f t="shared" ref="DK61" si="921">IF($C$61=0,"-",DJ61+1)</f>
        <v>-</v>
      </c>
      <c r="DL61" s="48" t="str">
        <f t="shared" ref="DL61" si="922">IF($C$61=0,"-",DK61+1)</f>
        <v>-</v>
      </c>
      <c r="DM61" s="48" t="str">
        <f t="shared" ref="DM61" si="923">IF($C$61=0,"-",DL61+1)</f>
        <v>-</v>
      </c>
      <c r="DN61" s="48" t="str">
        <f t="shared" ref="DN61" si="924">IF($C$61=0,"-",DM61+1)</f>
        <v>-</v>
      </c>
      <c r="DO61" s="48" t="str">
        <f t="shared" ref="DO61" si="925">IF($C$61=0,"-",DN61+1)</f>
        <v>-</v>
      </c>
      <c r="DP61" s="48" t="str">
        <f t="shared" ref="DP61" si="926">IF($C$61=0,"-",DO61+1)</f>
        <v>-</v>
      </c>
      <c r="DQ61" s="48" t="str">
        <f t="shared" ref="DQ61" si="927">IF($C$61=0,"-",DP61+1)</f>
        <v>-</v>
      </c>
      <c r="DR61" s="48" t="str">
        <f t="shared" ref="DR61" si="928">IF($C$61=0,"-",DQ61+1)</f>
        <v>-</v>
      </c>
      <c r="DS61" s="48" t="str">
        <f t="shared" ref="DS61" si="929">IF($C$61=0,"-",DR61+1)</f>
        <v>-</v>
      </c>
      <c r="DT61" s="48" t="str">
        <f t="shared" ref="DT61" si="930">IF($C$61=0,"-",DS61+1)</f>
        <v>-</v>
      </c>
      <c r="DU61" s="48" t="str">
        <f t="shared" ref="DU61" si="931">IF($C$61=0,"-",DT61+1)</f>
        <v>-</v>
      </c>
      <c r="DV61" s="48" t="str">
        <f t="shared" ref="DV61" si="932">IF($C$61=0,"-",DU61+1)</f>
        <v>-</v>
      </c>
      <c r="DW61" s="48" t="str">
        <f t="shared" ref="DW61" si="933">IF($C$61=0,"-",DV61+1)</f>
        <v>-</v>
      </c>
      <c r="DX61" s="48" t="str">
        <f t="shared" ref="DX61" si="934">IF($C$61=0,"-",DW61+1)</f>
        <v>-</v>
      </c>
      <c r="DY61" s="48" t="str">
        <f t="shared" ref="DY61" si="935">IF($C$61=0,"-",DX61+1)</f>
        <v>-</v>
      </c>
    </row>
    <row r="63" spans="1:129" ht="22.5">
      <c r="A63" s="46" t="s">
        <v>60</v>
      </c>
      <c r="B63" s="46" t="s">
        <v>27</v>
      </c>
      <c r="C63" s="47" t="s">
        <v>42</v>
      </c>
      <c r="BX63" s="51"/>
    </row>
    <row r="64" spans="1:129">
      <c r="A64" s="55" t="str">
        <f>IF(BASE!C28="","",BASE!C28)</f>
        <v/>
      </c>
      <c r="B64" s="55" t="str">
        <f>IF(BASE!D28="","",BASE!D28)</f>
        <v/>
      </c>
      <c r="C64" s="56">
        <f>IF(BASE!E28="0","",BASE!E28)</f>
        <v>0</v>
      </c>
      <c r="D64" s="48" t="str">
        <f>IF($C$64=0,"-",E64-1)</f>
        <v>-</v>
      </c>
      <c r="E64" s="48" t="str">
        <f t="shared" ref="E64:X64" si="936">IF($C$64=0,"-",F64-1)</f>
        <v>-</v>
      </c>
      <c r="F64" s="48" t="str">
        <f t="shared" si="936"/>
        <v>-</v>
      </c>
      <c r="G64" s="48" t="str">
        <f t="shared" si="936"/>
        <v>-</v>
      </c>
      <c r="H64" s="48" t="str">
        <f t="shared" si="936"/>
        <v>-</v>
      </c>
      <c r="I64" s="48" t="str">
        <f t="shared" si="936"/>
        <v>-</v>
      </c>
      <c r="J64" s="48" t="str">
        <f t="shared" si="936"/>
        <v>-</v>
      </c>
      <c r="K64" s="48" t="str">
        <f t="shared" si="936"/>
        <v>-</v>
      </c>
      <c r="L64" s="48" t="str">
        <f t="shared" si="936"/>
        <v>-</v>
      </c>
      <c r="M64" s="48" t="str">
        <f t="shared" si="936"/>
        <v>-</v>
      </c>
      <c r="N64" s="48" t="str">
        <f t="shared" si="936"/>
        <v>-</v>
      </c>
      <c r="O64" s="48" t="str">
        <f t="shared" si="936"/>
        <v>-</v>
      </c>
      <c r="P64" s="48" t="str">
        <f t="shared" si="936"/>
        <v>-</v>
      </c>
      <c r="Q64" s="48" t="str">
        <f t="shared" si="936"/>
        <v>-</v>
      </c>
      <c r="R64" s="48" t="str">
        <f t="shared" si="936"/>
        <v>-</v>
      </c>
      <c r="S64" s="48" t="str">
        <f t="shared" si="936"/>
        <v>-</v>
      </c>
      <c r="T64" s="48" t="str">
        <f t="shared" si="936"/>
        <v>-</v>
      </c>
      <c r="U64" s="48" t="str">
        <f t="shared" si="936"/>
        <v>-</v>
      </c>
      <c r="V64" s="48" t="str">
        <f t="shared" si="936"/>
        <v>-</v>
      </c>
      <c r="W64" s="48" t="str">
        <f t="shared" si="936"/>
        <v>-</v>
      </c>
      <c r="X64" s="48" t="str">
        <f t="shared" si="936"/>
        <v>-</v>
      </c>
      <c r="Y64" s="48" t="str">
        <f>IF($C$64=0,"-",C10)</f>
        <v>-</v>
      </c>
      <c r="Z64" s="48" t="str">
        <f>IF($C$64=0,"-",Y64+1)</f>
        <v>-</v>
      </c>
      <c r="AA64" s="48" t="str">
        <f t="shared" ref="AA64:CA64" si="937">IF($C$64=0,"-",Z64+1)</f>
        <v>-</v>
      </c>
      <c r="AB64" s="48" t="str">
        <f t="shared" si="937"/>
        <v>-</v>
      </c>
      <c r="AC64" s="48" t="str">
        <f t="shared" si="937"/>
        <v>-</v>
      </c>
      <c r="AD64" s="48" t="str">
        <f t="shared" si="937"/>
        <v>-</v>
      </c>
      <c r="AE64" s="48" t="str">
        <f t="shared" si="937"/>
        <v>-</v>
      </c>
      <c r="AF64" s="48" t="str">
        <f t="shared" si="937"/>
        <v>-</v>
      </c>
      <c r="AG64" s="48" t="str">
        <f t="shared" si="937"/>
        <v>-</v>
      </c>
      <c r="AH64" s="48" t="str">
        <f t="shared" si="937"/>
        <v>-</v>
      </c>
      <c r="AI64" s="48" t="str">
        <f t="shared" si="937"/>
        <v>-</v>
      </c>
      <c r="AJ64" s="48" t="str">
        <f t="shared" si="937"/>
        <v>-</v>
      </c>
      <c r="AK64" s="48" t="str">
        <f t="shared" si="937"/>
        <v>-</v>
      </c>
      <c r="AL64" s="48" t="str">
        <f t="shared" si="937"/>
        <v>-</v>
      </c>
      <c r="AM64" s="48" t="str">
        <f t="shared" si="937"/>
        <v>-</v>
      </c>
      <c r="AN64" s="48" t="str">
        <f t="shared" si="937"/>
        <v>-</v>
      </c>
      <c r="AO64" s="48" t="str">
        <f t="shared" si="937"/>
        <v>-</v>
      </c>
      <c r="AP64" s="48" t="str">
        <f t="shared" si="937"/>
        <v>-</v>
      </c>
      <c r="AQ64" s="48" t="str">
        <f t="shared" si="937"/>
        <v>-</v>
      </c>
      <c r="AR64" s="48" t="str">
        <f t="shared" si="937"/>
        <v>-</v>
      </c>
      <c r="AS64" s="48" t="str">
        <f t="shared" si="937"/>
        <v>-</v>
      </c>
      <c r="AT64" s="48" t="str">
        <f t="shared" si="937"/>
        <v>-</v>
      </c>
      <c r="AU64" s="48" t="str">
        <f t="shared" si="937"/>
        <v>-</v>
      </c>
      <c r="AV64" s="48" t="str">
        <f t="shared" si="937"/>
        <v>-</v>
      </c>
      <c r="AW64" s="48" t="str">
        <f t="shared" si="937"/>
        <v>-</v>
      </c>
      <c r="AX64" s="48" t="str">
        <f t="shared" si="937"/>
        <v>-</v>
      </c>
      <c r="AY64" s="48" t="str">
        <f t="shared" si="937"/>
        <v>-</v>
      </c>
      <c r="AZ64" s="48" t="str">
        <f t="shared" si="937"/>
        <v>-</v>
      </c>
      <c r="BA64" s="48" t="str">
        <f t="shared" si="937"/>
        <v>-</v>
      </c>
      <c r="BB64" s="48" t="str">
        <f t="shared" si="937"/>
        <v>-</v>
      </c>
      <c r="BC64" s="48" t="str">
        <f t="shared" si="937"/>
        <v>-</v>
      </c>
      <c r="BD64" s="48" t="str">
        <f t="shared" si="937"/>
        <v>-</v>
      </c>
      <c r="BE64" s="48" t="str">
        <f t="shared" si="937"/>
        <v>-</v>
      </c>
      <c r="BF64" s="48" t="str">
        <f t="shared" si="937"/>
        <v>-</v>
      </c>
      <c r="BG64" s="48" t="str">
        <f t="shared" si="937"/>
        <v>-</v>
      </c>
      <c r="BH64" s="48" t="str">
        <f t="shared" si="937"/>
        <v>-</v>
      </c>
      <c r="BI64" s="48" t="str">
        <f t="shared" si="937"/>
        <v>-</v>
      </c>
      <c r="BJ64" s="48" t="str">
        <f t="shared" si="937"/>
        <v>-</v>
      </c>
      <c r="BK64" s="48" t="str">
        <f t="shared" si="937"/>
        <v>-</v>
      </c>
      <c r="BL64" s="48" t="str">
        <f t="shared" si="937"/>
        <v>-</v>
      </c>
      <c r="BM64" s="48" t="str">
        <f t="shared" si="937"/>
        <v>-</v>
      </c>
      <c r="BN64" s="48" t="str">
        <f t="shared" si="937"/>
        <v>-</v>
      </c>
      <c r="BO64" s="48" t="str">
        <f t="shared" si="937"/>
        <v>-</v>
      </c>
      <c r="BP64" s="48" t="str">
        <f t="shared" si="937"/>
        <v>-</v>
      </c>
      <c r="BQ64" s="48" t="str">
        <f t="shared" si="937"/>
        <v>-</v>
      </c>
      <c r="BR64" s="48" t="str">
        <f t="shared" si="937"/>
        <v>-</v>
      </c>
      <c r="BS64" s="48" t="str">
        <f t="shared" si="937"/>
        <v>-</v>
      </c>
      <c r="BT64" s="48" t="str">
        <f t="shared" si="937"/>
        <v>-</v>
      </c>
      <c r="BU64" s="48" t="str">
        <f t="shared" si="937"/>
        <v>-</v>
      </c>
      <c r="BV64" s="48" t="str">
        <f t="shared" si="937"/>
        <v>-</v>
      </c>
      <c r="BW64" s="48" t="str">
        <f t="shared" si="937"/>
        <v>-</v>
      </c>
      <c r="BX64" s="48" t="str">
        <f t="shared" si="937"/>
        <v>-</v>
      </c>
      <c r="BY64" s="48" t="str">
        <f t="shared" si="937"/>
        <v>-</v>
      </c>
      <c r="BZ64" s="48" t="str">
        <f t="shared" si="937"/>
        <v>-</v>
      </c>
      <c r="CA64" s="48" t="str">
        <f t="shared" si="937"/>
        <v>-</v>
      </c>
      <c r="CB64" s="48" t="str">
        <f t="shared" ref="CB64" si="938">IF($C$64=0,"-",CA64+1)</f>
        <v>-</v>
      </c>
      <c r="CC64" s="48" t="str">
        <f t="shared" ref="CC64" si="939">IF($C$64=0,"-",CB64+1)</f>
        <v>-</v>
      </c>
      <c r="CD64" s="48" t="str">
        <f t="shared" ref="CD64" si="940">IF($C$64=0,"-",CC64+1)</f>
        <v>-</v>
      </c>
      <c r="CE64" s="48" t="str">
        <f t="shared" ref="CE64" si="941">IF($C$64=0,"-",CD64+1)</f>
        <v>-</v>
      </c>
      <c r="CF64" s="48" t="str">
        <f t="shared" ref="CF64" si="942">IF($C$64=0,"-",CE64+1)</f>
        <v>-</v>
      </c>
      <c r="CG64" s="48" t="str">
        <f t="shared" ref="CG64" si="943">IF($C$64=0,"-",CF64+1)</f>
        <v>-</v>
      </c>
      <c r="CH64" s="48" t="str">
        <f t="shared" ref="CH64" si="944">IF($C$64=0,"-",CG64+1)</f>
        <v>-</v>
      </c>
      <c r="CI64" s="48" t="str">
        <f t="shared" ref="CI64" si="945">IF($C$64=0,"-",CH64+1)</f>
        <v>-</v>
      </c>
      <c r="CJ64" s="48" t="str">
        <f t="shared" ref="CJ64" si="946">IF($C$64=0,"-",CI64+1)</f>
        <v>-</v>
      </c>
      <c r="CK64" s="48" t="str">
        <f t="shared" ref="CK64" si="947">IF($C$64=0,"-",CJ64+1)</f>
        <v>-</v>
      </c>
      <c r="CL64" s="48" t="str">
        <f t="shared" ref="CL64" si="948">IF($C$64=0,"-",CK64+1)</f>
        <v>-</v>
      </c>
      <c r="CM64" s="48" t="str">
        <f t="shared" ref="CM64" si="949">IF($C$64=0,"-",CL64+1)</f>
        <v>-</v>
      </c>
      <c r="CN64" s="48" t="str">
        <f t="shared" ref="CN64" si="950">IF($C$64=0,"-",CM64+1)</f>
        <v>-</v>
      </c>
      <c r="CO64" s="48" t="str">
        <f t="shared" ref="CO64" si="951">IF($C$64=0,"-",CN64+1)</f>
        <v>-</v>
      </c>
      <c r="CP64" s="48" t="str">
        <f t="shared" ref="CP64" si="952">IF($C$64=0,"-",CO64+1)</f>
        <v>-</v>
      </c>
      <c r="CQ64" s="48" t="str">
        <f t="shared" ref="CQ64" si="953">IF($C$64=0,"-",CP64+1)</f>
        <v>-</v>
      </c>
      <c r="CR64" s="48" t="str">
        <f t="shared" ref="CR64" si="954">IF($C$64=0,"-",CQ64+1)</f>
        <v>-</v>
      </c>
      <c r="CS64" s="48" t="str">
        <f t="shared" ref="CS64" si="955">IF($C$64=0,"-",CR64+1)</f>
        <v>-</v>
      </c>
      <c r="CT64" s="48" t="str">
        <f t="shared" ref="CT64" si="956">IF($C$64=0,"-",CS64+1)</f>
        <v>-</v>
      </c>
      <c r="CU64" s="48" t="str">
        <f t="shared" ref="CU64" si="957">IF($C$64=0,"-",CT64+1)</f>
        <v>-</v>
      </c>
      <c r="CV64" s="48" t="str">
        <f t="shared" ref="CV64" si="958">IF($C$64=0,"-",CU64+1)</f>
        <v>-</v>
      </c>
      <c r="CW64" s="48" t="str">
        <f t="shared" ref="CW64" si="959">IF($C$64=0,"-",CV64+1)</f>
        <v>-</v>
      </c>
      <c r="CX64" s="48" t="str">
        <f t="shared" ref="CX64" si="960">IF($C$64=0,"-",CW64+1)</f>
        <v>-</v>
      </c>
      <c r="CY64" s="48" t="str">
        <f t="shared" ref="CY64" si="961">IF($C$64=0,"-",CX64+1)</f>
        <v>-</v>
      </c>
      <c r="CZ64" s="48" t="str">
        <f t="shared" ref="CZ64" si="962">IF($C$64=0,"-",CY64+1)</f>
        <v>-</v>
      </c>
      <c r="DA64" s="48" t="str">
        <f t="shared" ref="DA64" si="963">IF($C$64=0,"-",CZ64+1)</f>
        <v>-</v>
      </c>
      <c r="DB64" s="48" t="str">
        <f t="shared" ref="DB64" si="964">IF($C$64=0,"-",DA64+1)</f>
        <v>-</v>
      </c>
      <c r="DC64" s="48" t="str">
        <f t="shared" ref="DC64" si="965">IF($C$64=0,"-",DB64+1)</f>
        <v>-</v>
      </c>
      <c r="DD64" s="48" t="str">
        <f t="shared" ref="DD64" si="966">IF($C$64=0,"-",DC64+1)</f>
        <v>-</v>
      </c>
      <c r="DE64" s="48" t="str">
        <f t="shared" ref="DE64" si="967">IF($C$64=0,"-",DD64+1)</f>
        <v>-</v>
      </c>
      <c r="DF64" s="48" t="str">
        <f t="shared" ref="DF64" si="968">IF($C$64=0,"-",DE64+1)</f>
        <v>-</v>
      </c>
      <c r="DG64" s="48" t="str">
        <f t="shared" ref="DG64" si="969">IF($C$64=0,"-",DF64+1)</f>
        <v>-</v>
      </c>
      <c r="DH64" s="48" t="str">
        <f t="shared" ref="DH64" si="970">IF($C$64=0,"-",DG64+1)</f>
        <v>-</v>
      </c>
      <c r="DI64" s="48" t="str">
        <f t="shared" ref="DI64" si="971">IF($C$64=0,"-",DH64+1)</f>
        <v>-</v>
      </c>
      <c r="DJ64" s="48" t="str">
        <f t="shared" ref="DJ64" si="972">IF($C$64=0,"-",DI64+1)</f>
        <v>-</v>
      </c>
      <c r="DK64" s="48" t="str">
        <f t="shared" ref="DK64" si="973">IF($C$64=0,"-",DJ64+1)</f>
        <v>-</v>
      </c>
      <c r="DL64" s="48" t="str">
        <f t="shared" ref="DL64" si="974">IF($C$64=0,"-",DK64+1)</f>
        <v>-</v>
      </c>
      <c r="DM64" s="48" t="str">
        <f t="shared" ref="DM64" si="975">IF($C$64=0,"-",DL64+1)</f>
        <v>-</v>
      </c>
      <c r="DN64" s="48" t="str">
        <f t="shared" ref="DN64" si="976">IF($C$64=0,"-",DM64+1)</f>
        <v>-</v>
      </c>
      <c r="DO64" s="48" t="str">
        <f t="shared" ref="DO64" si="977">IF($C$64=0,"-",DN64+1)</f>
        <v>-</v>
      </c>
      <c r="DP64" s="48" t="str">
        <f t="shared" ref="DP64" si="978">IF($C$64=0,"-",DO64+1)</f>
        <v>-</v>
      </c>
      <c r="DQ64" s="48" t="str">
        <f t="shared" ref="DQ64" si="979">IF($C$64=0,"-",DP64+1)</f>
        <v>-</v>
      </c>
      <c r="DR64" s="48" t="str">
        <f t="shared" ref="DR64" si="980">IF($C$64=0,"-",DQ64+1)</f>
        <v>-</v>
      </c>
      <c r="DS64" s="48" t="str">
        <f t="shared" ref="DS64" si="981">IF($C$64=0,"-",DR64+1)</f>
        <v>-</v>
      </c>
      <c r="DT64" s="48" t="str">
        <f t="shared" ref="DT64" si="982">IF($C$64=0,"-",DS64+1)</f>
        <v>-</v>
      </c>
      <c r="DU64" s="48" t="str">
        <f t="shared" ref="DU64" si="983">IF($C$64=0,"-",DT64+1)</f>
        <v>-</v>
      </c>
      <c r="DV64" s="48" t="str">
        <f t="shared" ref="DV64" si="984">IF($C$64=0,"-",DU64+1)</f>
        <v>-</v>
      </c>
      <c r="DW64" s="48" t="str">
        <f t="shared" ref="DW64" si="985">IF($C$64=0,"-",DV64+1)</f>
        <v>-</v>
      </c>
      <c r="DX64" s="48" t="str">
        <f t="shared" ref="DX64" si="986">IF($C$64=0,"-",DW64+1)</f>
        <v>-</v>
      </c>
      <c r="DY64" s="48" t="str">
        <f t="shared" ref="DY64" si="987">IF($C$64=0,"-",DX64+1)</f>
        <v>-</v>
      </c>
    </row>
    <row r="66" spans="1:129" ht="22.5">
      <c r="A66" s="46" t="s">
        <v>61</v>
      </c>
      <c r="B66" s="46" t="s">
        <v>27</v>
      </c>
      <c r="C66" s="47" t="s">
        <v>42</v>
      </c>
    </row>
    <row r="67" spans="1:129">
      <c r="A67" s="55" t="str">
        <f>IF(BASE!C29="","",BASE!C29)</f>
        <v/>
      </c>
      <c r="B67" s="55" t="str">
        <f>IF(BASE!D29="","",BASE!D29)</f>
        <v/>
      </c>
      <c r="C67" s="56">
        <f>IF(BASE!E29="0","",BASE!E29)</f>
        <v>0</v>
      </c>
      <c r="D67" s="48" t="str">
        <f>IF($C$67=0,"-",E67-1)</f>
        <v>-</v>
      </c>
      <c r="E67" s="48" t="str">
        <f t="shared" ref="E67:X67" si="988">IF($C$67=0,"-",F67-1)</f>
        <v>-</v>
      </c>
      <c r="F67" s="48" t="str">
        <f t="shared" si="988"/>
        <v>-</v>
      </c>
      <c r="G67" s="48" t="str">
        <f t="shared" si="988"/>
        <v>-</v>
      </c>
      <c r="H67" s="48" t="str">
        <f t="shared" si="988"/>
        <v>-</v>
      </c>
      <c r="I67" s="48" t="str">
        <f t="shared" si="988"/>
        <v>-</v>
      </c>
      <c r="J67" s="48" t="str">
        <f t="shared" si="988"/>
        <v>-</v>
      </c>
      <c r="K67" s="48" t="str">
        <f t="shared" si="988"/>
        <v>-</v>
      </c>
      <c r="L67" s="48" t="str">
        <f t="shared" si="988"/>
        <v>-</v>
      </c>
      <c r="M67" s="48" t="str">
        <f t="shared" si="988"/>
        <v>-</v>
      </c>
      <c r="N67" s="48" t="str">
        <f t="shared" si="988"/>
        <v>-</v>
      </c>
      <c r="O67" s="48" t="str">
        <f t="shared" si="988"/>
        <v>-</v>
      </c>
      <c r="P67" s="48" t="str">
        <f t="shared" si="988"/>
        <v>-</v>
      </c>
      <c r="Q67" s="48" t="str">
        <f t="shared" si="988"/>
        <v>-</v>
      </c>
      <c r="R67" s="48" t="str">
        <f t="shared" si="988"/>
        <v>-</v>
      </c>
      <c r="S67" s="48" t="str">
        <f t="shared" si="988"/>
        <v>-</v>
      </c>
      <c r="T67" s="48" t="str">
        <f t="shared" si="988"/>
        <v>-</v>
      </c>
      <c r="U67" s="48" t="str">
        <f t="shared" si="988"/>
        <v>-</v>
      </c>
      <c r="V67" s="48" t="str">
        <f t="shared" si="988"/>
        <v>-</v>
      </c>
      <c r="W67" s="48" t="str">
        <f t="shared" si="988"/>
        <v>-</v>
      </c>
      <c r="X67" s="48" t="str">
        <f t="shared" si="988"/>
        <v>-</v>
      </c>
      <c r="Y67" s="48" t="str">
        <f>IF($C$67=0,"-",C10)</f>
        <v>-</v>
      </c>
      <c r="Z67" s="48" t="str">
        <f>IF($C$67=0,"-",Y67+1)</f>
        <v>-</v>
      </c>
      <c r="AA67" s="48" t="str">
        <f t="shared" ref="AA67:CA67" si="989">IF($C$67=0,"-",Z67+1)</f>
        <v>-</v>
      </c>
      <c r="AB67" s="48" t="str">
        <f t="shared" si="989"/>
        <v>-</v>
      </c>
      <c r="AC67" s="48" t="str">
        <f t="shared" si="989"/>
        <v>-</v>
      </c>
      <c r="AD67" s="48" t="str">
        <f t="shared" si="989"/>
        <v>-</v>
      </c>
      <c r="AE67" s="48" t="str">
        <f t="shared" si="989"/>
        <v>-</v>
      </c>
      <c r="AF67" s="48" t="str">
        <f t="shared" si="989"/>
        <v>-</v>
      </c>
      <c r="AG67" s="48" t="str">
        <f t="shared" si="989"/>
        <v>-</v>
      </c>
      <c r="AH67" s="48" t="str">
        <f t="shared" si="989"/>
        <v>-</v>
      </c>
      <c r="AI67" s="48" t="str">
        <f t="shared" si="989"/>
        <v>-</v>
      </c>
      <c r="AJ67" s="48" t="str">
        <f t="shared" si="989"/>
        <v>-</v>
      </c>
      <c r="AK67" s="48" t="str">
        <f t="shared" si="989"/>
        <v>-</v>
      </c>
      <c r="AL67" s="48" t="str">
        <f t="shared" si="989"/>
        <v>-</v>
      </c>
      <c r="AM67" s="48" t="str">
        <f t="shared" si="989"/>
        <v>-</v>
      </c>
      <c r="AN67" s="48" t="str">
        <f t="shared" si="989"/>
        <v>-</v>
      </c>
      <c r="AO67" s="48" t="str">
        <f t="shared" si="989"/>
        <v>-</v>
      </c>
      <c r="AP67" s="48" t="str">
        <f t="shared" si="989"/>
        <v>-</v>
      </c>
      <c r="AQ67" s="48" t="str">
        <f t="shared" si="989"/>
        <v>-</v>
      </c>
      <c r="AR67" s="48" t="str">
        <f t="shared" si="989"/>
        <v>-</v>
      </c>
      <c r="AS67" s="48" t="str">
        <f t="shared" si="989"/>
        <v>-</v>
      </c>
      <c r="AT67" s="48" t="str">
        <f t="shared" si="989"/>
        <v>-</v>
      </c>
      <c r="AU67" s="48" t="str">
        <f t="shared" si="989"/>
        <v>-</v>
      </c>
      <c r="AV67" s="48" t="str">
        <f t="shared" si="989"/>
        <v>-</v>
      </c>
      <c r="AW67" s="48" t="str">
        <f t="shared" si="989"/>
        <v>-</v>
      </c>
      <c r="AX67" s="48" t="str">
        <f t="shared" si="989"/>
        <v>-</v>
      </c>
      <c r="AY67" s="48" t="str">
        <f t="shared" si="989"/>
        <v>-</v>
      </c>
      <c r="AZ67" s="48" t="str">
        <f t="shared" si="989"/>
        <v>-</v>
      </c>
      <c r="BA67" s="48" t="str">
        <f t="shared" si="989"/>
        <v>-</v>
      </c>
      <c r="BB67" s="48" t="str">
        <f t="shared" si="989"/>
        <v>-</v>
      </c>
      <c r="BC67" s="48" t="str">
        <f t="shared" si="989"/>
        <v>-</v>
      </c>
      <c r="BD67" s="48" t="str">
        <f t="shared" si="989"/>
        <v>-</v>
      </c>
      <c r="BE67" s="48" t="str">
        <f t="shared" si="989"/>
        <v>-</v>
      </c>
      <c r="BF67" s="48" t="str">
        <f t="shared" si="989"/>
        <v>-</v>
      </c>
      <c r="BG67" s="48" t="str">
        <f t="shared" si="989"/>
        <v>-</v>
      </c>
      <c r="BH67" s="48" t="str">
        <f t="shared" si="989"/>
        <v>-</v>
      </c>
      <c r="BI67" s="48" t="str">
        <f t="shared" si="989"/>
        <v>-</v>
      </c>
      <c r="BJ67" s="48" t="str">
        <f t="shared" si="989"/>
        <v>-</v>
      </c>
      <c r="BK67" s="48" t="str">
        <f t="shared" si="989"/>
        <v>-</v>
      </c>
      <c r="BL67" s="48" t="str">
        <f t="shared" si="989"/>
        <v>-</v>
      </c>
      <c r="BM67" s="48" t="str">
        <f t="shared" si="989"/>
        <v>-</v>
      </c>
      <c r="BN67" s="48" t="str">
        <f t="shared" si="989"/>
        <v>-</v>
      </c>
      <c r="BO67" s="48" t="str">
        <f t="shared" si="989"/>
        <v>-</v>
      </c>
      <c r="BP67" s="48" t="str">
        <f t="shared" si="989"/>
        <v>-</v>
      </c>
      <c r="BQ67" s="48" t="str">
        <f t="shared" si="989"/>
        <v>-</v>
      </c>
      <c r="BR67" s="48" t="str">
        <f t="shared" si="989"/>
        <v>-</v>
      </c>
      <c r="BS67" s="48" t="str">
        <f t="shared" si="989"/>
        <v>-</v>
      </c>
      <c r="BT67" s="48" t="str">
        <f t="shared" si="989"/>
        <v>-</v>
      </c>
      <c r="BU67" s="48" t="str">
        <f t="shared" si="989"/>
        <v>-</v>
      </c>
      <c r="BV67" s="48" t="str">
        <f t="shared" si="989"/>
        <v>-</v>
      </c>
      <c r="BW67" s="48" t="str">
        <f t="shared" si="989"/>
        <v>-</v>
      </c>
      <c r="BX67" s="48" t="str">
        <f t="shared" si="989"/>
        <v>-</v>
      </c>
      <c r="BY67" s="48" t="str">
        <f t="shared" si="989"/>
        <v>-</v>
      </c>
      <c r="BZ67" s="48" t="str">
        <f t="shared" si="989"/>
        <v>-</v>
      </c>
      <c r="CA67" s="48" t="str">
        <f t="shared" si="989"/>
        <v>-</v>
      </c>
      <c r="CB67" s="48" t="str">
        <f t="shared" ref="CB67" si="990">IF($C$67=0,"-",CA67+1)</f>
        <v>-</v>
      </c>
      <c r="CC67" s="48" t="str">
        <f t="shared" ref="CC67" si="991">IF($C$67=0,"-",CB67+1)</f>
        <v>-</v>
      </c>
      <c r="CD67" s="48" t="str">
        <f t="shared" ref="CD67" si="992">IF($C$67=0,"-",CC67+1)</f>
        <v>-</v>
      </c>
      <c r="CE67" s="48" t="str">
        <f t="shared" ref="CE67" si="993">IF($C$67=0,"-",CD67+1)</f>
        <v>-</v>
      </c>
      <c r="CF67" s="48" t="str">
        <f t="shared" ref="CF67" si="994">IF($C$67=0,"-",CE67+1)</f>
        <v>-</v>
      </c>
      <c r="CG67" s="48" t="str">
        <f t="shared" ref="CG67" si="995">IF($C$67=0,"-",CF67+1)</f>
        <v>-</v>
      </c>
      <c r="CH67" s="48" t="str">
        <f t="shared" ref="CH67" si="996">IF($C$67=0,"-",CG67+1)</f>
        <v>-</v>
      </c>
      <c r="CI67" s="48" t="str">
        <f t="shared" ref="CI67" si="997">IF($C$67=0,"-",CH67+1)</f>
        <v>-</v>
      </c>
      <c r="CJ67" s="48" t="str">
        <f t="shared" ref="CJ67" si="998">IF($C$67=0,"-",CI67+1)</f>
        <v>-</v>
      </c>
      <c r="CK67" s="48" t="str">
        <f t="shared" ref="CK67" si="999">IF($C$67=0,"-",CJ67+1)</f>
        <v>-</v>
      </c>
      <c r="CL67" s="48" t="str">
        <f t="shared" ref="CL67" si="1000">IF($C$67=0,"-",CK67+1)</f>
        <v>-</v>
      </c>
      <c r="CM67" s="48" t="str">
        <f t="shared" ref="CM67" si="1001">IF($C$67=0,"-",CL67+1)</f>
        <v>-</v>
      </c>
      <c r="CN67" s="48" t="str">
        <f t="shared" ref="CN67" si="1002">IF($C$67=0,"-",CM67+1)</f>
        <v>-</v>
      </c>
      <c r="CO67" s="48" t="str">
        <f t="shared" ref="CO67" si="1003">IF($C$67=0,"-",CN67+1)</f>
        <v>-</v>
      </c>
      <c r="CP67" s="48" t="str">
        <f t="shared" ref="CP67" si="1004">IF($C$67=0,"-",CO67+1)</f>
        <v>-</v>
      </c>
      <c r="CQ67" s="48" t="str">
        <f t="shared" ref="CQ67" si="1005">IF($C$67=0,"-",CP67+1)</f>
        <v>-</v>
      </c>
      <c r="CR67" s="48" t="str">
        <f t="shared" ref="CR67" si="1006">IF($C$67=0,"-",CQ67+1)</f>
        <v>-</v>
      </c>
      <c r="CS67" s="48" t="str">
        <f t="shared" ref="CS67" si="1007">IF($C$67=0,"-",CR67+1)</f>
        <v>-</v>
      </c>
      <c r="CT67" s="48" t="str">
        <f t="shared" ref="CT67" si="1008">IF($C$67=0,"-",CS67+1)</f>
        <v>-</v>
      </c>
      <c r="CU67" s="48" t="str">
        <f t="shared" ref="CU67" si="1009">IF($C$67=0,"-",CT67+1)</f>
        <v>-</v>
      </c>
      <c r="CV67" s="48" t="str">
        <f t="shared" ref="CV67" si="1010">IF($C$67=0,"-",CU67+1)</f>
        <v>-</v>
      </c>
      <c r="CW67" s="48" t="str">
        <f t="shared" ref="CW67" si="1011">IF($C$67=0,"-",CV67+1)</f>
        <v>-</v>
      </c>
      <c r="CX67" s="48" t="str">
        <f t="shared" ref="CX67" si="1012">IF($C$67=0,"-",CW67+1)</f>
        <v>-</v>
      </c>
      <c r="CY67" s="48" t="str">
        <f t="shared" ref="CY67" si="1013">IF($C$67=0,"-",CX67+1)</f>
        <v>-</v>
      </c>
      <c r="CZ67" s="48" t="str">
        <f t="shared" ref="CZ67" si="1014">IF($C$67=0,"-",CY67+1)</f>
        <v>-</v>
      </c>
      <c r="DA67" s="48" t="str">
        <f t="shared" ref="DA67" si="1015">IF($C$67=0,"-",CZ67+1)</f>
        <v>-</v>
      </c>
      <c r="DB67" s="48" t="str">
        <f t="shared" ref="DB67" si="1016">IF($C$67=0,"-",DA67+1)</f>
        <v>-</v>
      </c>
      <c r="DC67" s="48" t="str">
        <f t="shared" ref="DC67" si="1017">IF($C$67=0,"-",DB67+1)</f>
        <v>-</v>
      </c>
      <c r="DD67" s="48" t="str">
        <f t="shared" ref="DD67" si="1018">IF($C$67=0,"-",DC67+1)</f>
        <v>-</v>
      </c>
      <c r="DE67" s="48" t="str">
        <f t="shared" ref="DE67" si="1019">IF($C$67=0,"-",DD67+1)</f>
        <v>-</v>
      </c>
      <c r="DF67" s="48" t="str">
        <f t="shared" ref="DF67" si="1020">IF($C$67=0,"-",DE67+1)</f>
        <v>-</v>
      </c>
      <c r="DG67" s="48" t="str">
        <f t="shared" ref="DG67" si="1021">IF($C$67=0,"-",DF67+1)</f>
        <v>-</v>
      </c>
      <c r="DH67" s="48" t="str">
        <f t="shared" ref="DH67" si="1022">IF($C$67=0,"-",DG67+1)</f>
        <v>-</v>
      </c>
      <c r="DI67" s="48" t="str">
        <f t="shared" ref="DI67" si="1023">IF($C$67=0,"-",DH67+1)</f>
        <v>-</v>
      </c>
      <c r="DJ67" s="48" t="str">
        <f t="shared" ref="DJ67" si="1024">IF($C$67=0,"-",DI67+1)</f>
        <v>-</v>
      </c>
      <c r="DK67" s="48" t="str">
        <f t="shared" ref="DK67" si="1025">IF($C$67=0,"-",DJ67+1)</f>
        <v>-</v>
      </c>
      <c r="DL67" s="48" t="str">
        <f t="shared" ref="DL67" si="1026">IF($C$67=0,"-",DK67+1)</f>
        <v>-</v>
      </c>
      <c r="DM67" s="48" t="str">
        <f t="shared" ref="DM67" si="1027">IF($C$67=0,"-",DL67+1)</f>
        <v>-</v>
      </c>
      <c r="DN67" s="48" t="str">
        <f t="shared" ref="DN67" si="1028">IF($C$67=0,"-",DM67+1)</f>
        <v>-</v>
      </c>
      <c r="DO67" s="48" t="str">
        <f t="shared" ref="DO67" si="1029">IF($C$67=0,"-",DN67+1)</f>
        <v>-</v>
      </c>
      <c r="DP67" s="48" t="str">
        <f t="shared" ref="DP67" si="1030">IF($C$67=0,"-",DO67+1)</f>
        <v>-</v>
      </c>
      <c r="DQ67" s="48" t="str">
        <f t="shared" ref="DQ67" si="1031">IF($C$67=0,"-",DP67+1)</f>
        <v>-</v>
      </c>
      <c r="DR67" s="48" t="str">
        <f t="shared" ref="DR67" si="1032">IF($C$67=0,"-",DQ67+1)</f>
        <v>-</v>
      </c>
      <c r="DS67" s="48" t="str">
        <f t="shared" ref="DS67" si="1033">IF($C$67=0,"-",DR67+1)</f>
        <v>-</v>
      </c>
      <c r="DT67" s="48" t="str">
        <f t="shared" ref="DT67" si="1034">IF($C$67=0,"-",DS67+1)</f>
        <v>-</v>
      </c>
      <c r="DU67" s="48" t="str">
        <f t="shared" ref="DU67" si="1035">IF($C$67=0,"-",DT67+1)</f>
        <v>-</v>
      </c>
      <c r="DV67" s="48" t="str">
        <f t="shared" ref="DV67" si="1036">IF($C$67=0,"-",DU67+1)</f>
        <v>-</v>
      </c>
      <c r="DW67" s="48" t="str">
        <f t="shared" ref="DW67" si="1037">IF($C$67=0,"-",DV67+1)</f>
        <v>-</v>
      </c>
      <c r="DX67" s="48" t="str">
        <f t="shared" ref="DX67" si="1038">IF($C$67=0,"-",DW67+1)</f>
        <v>-</v>
      </c>
      <c r="DY67" s="48" t="str">
        <f t="shared" ref="DY67" si="1039">IF($C$67=0,"-",DX67+1)</f>
        <v>-</v>
      </c>
    </row>
    <row r="69" spans="1:129" ht="22.5">
      <c r="A69" s="46" t="s">
        <v>62</v>
      </c>
      <c r="B69" s="46" t="s">
        <v>27</v>
      </c>
      <c r="C69" s="47" t="s">
        <v>42</v>
      </c>
    </row>
    <row r="70" spans="1:129">
      <c r="A70" s="55" t="str">
        <f>IF(BASE!C30="","",BASE!C30)</f>
        <v/>
      </c>
      <c r="B70" s="55" t="str">
        <f>IF(BASE!D30="","",BASE!D30)</f>
        <v/>
      </c>
      <c r="C70" s="56">
        <f>IF(BASE!E30="0","",BASE!E30)</f>
        <v>0</v>
      </c>
      <c r="D70" s="48" t="str">
        <f>IF($C$70=0,"-",E70-1)</f>
        <v>-</v>
      </c>
      <c r="E70" s="48" t="str">
        <f t="shared" ref="E70:X70" si="1040">IF($C$70=0,"-",F70-1)</f>
        <v>-</v>
      </c>
      <c r="F70" s="48" t="str">
        <f t="shared" si="1040"/>
        <v>-</v>
      </c>
      <c r="G70" s="48" t="str">
        <f t="shared" si="1040"/>
        <v>-</v>
      </c>
      <c r="H70" s="48" t="str">
        <f t="shared" si="1040"/>
        <v>-</v>
      </c>
      <c r="I70" s="48" t="str">
        <f t="shared" si="1040"/>
        <v>-</v>
      </c>
      <c r="J70" s="48" t="str">
        <f t="shared" si="1040"/>
        <v>-</v>
      </c>
      <c r="K70" s="48" t="str">
        <f t="shared" si="1040"/>
        <v>-</v>
      </c>
      <c r="L70" s="48" t="str">
        <f t="shared" si="1040"/>
        <v>-</v>
      </c>
      <c r="M70" s="48" t="str">
        <f t="shared" si="1040"/>
        <v>-</v>
      </c>
      <c r="N70" s="48" t="str">
        <f t="shared" si="1040"/>
        <v>-</v>
      </c>
      <c r="O70" s="48" t="str">
        <f t="shared" si="1040"/>
        <v>-</v>
      </c>
      <c r="P70" s="48" t="str">
        <f t="shared" si="1040"/>
        <v>-</v>
      </c>
      <c r="Q70" s="48" t="str">
        <f t="shared" si="1040"/>
        <v>-</v>
      </c>
      <c r="R70" s="48" t="str">
        <f t="shared" si="1040"/>
        <v>-</v>
      </c>
      <c r="S70" s="48" t="str">
        <f t="shared" si="1040"/>
        <v>-</v>
      </c>
      <c r="T70" s="48" t="str">
        <f t="shared" si="1040"/>
        <v>-</v>
      </c>
      <c r="U70" s="48" t="str">
        <f t="shared" si="1040"/>
        <v>-</v>
      </c>
      <c r="V70" s="48" t="str">
        <f t="shared" si="1040"/>
        <v>-</v>
      </c>
      <c r="W70" s="48" t="str">
        <f t="shared" si="1040"/>
        <v>-</v>
      </c>
      <c r="X70" s="48" t="str">
        <f t="shared" si="1040"/>
        <v>-</v>
      </c>
      <c r="Y70" s="48" t="str">
        <f>IF($C$70=0,"-",C10)</f>
        <v>-</v>
      </c>
      <c r="Z70" s="48" t="str">
        <f>IF($C$70=0,"-",Y70+1)</f>
        <v>-</v>
      </c>
      <c r="AA70" s="48" t="str">
        <f t="shared" ref="AA70:CA70" si="1041">IF($C$70=0,"-",Z70+1)</f>
        <v>-</v>
      </c>
      <c r="AB70" s="48" t="str">
        <f t="shared" si="1041"/>
        <v>-</v>
      </c>
      <c r="AC70" s="48" t="str">
        <f t="shared" si="1041"/>
        <v>-</v>
      </c>
      <c r="AD70" s="48" t="str">
        <f t="shared" si="1041"/>
        <v>-</v>
      </c>
      <c r="AE70" s="48" t="str">
        <f t="shared" si="1041"/>
        <v>-</v>
      </c>
      <c r="AF70" s="48" t="str">
        <f t="shared" si="1041"/>
        <v>-</v>
      </c>
      <c r="AG70" s="48" t="str">
        <f t="shared" si="1041"/>
        <v>-</v>
      </c>
      <c r="AH70" s="48" t="str">
        <f t="shared" si="1041"/>
        <v>-</v>
      </c>
      <c r="AI70" s="48" t="str">
        <f t="shared" si="1041"/>
        <v>-</v>
      </c>
      <c r="AJ70" s="48" t="str">
        <f t="shared" si="1041"/>
        <v>-</v>
      </c>
      <c r="AK70" s="48" t="str">
        <f t="shared" si="1041"/>
        <v>-</v>
      </c>
      <c r="AL70" s="48" t="str">
        <f t="shared" si="1041"/>
        <v>-</v>
      </c>
      <c r="AM70" s="48" t="str">
        <f t="shared" si="1041"/>
        <v>-</v>
      </c>
      <c r="AN70" s="48" t="str">
        <f t="shared" si="1041"/>
        <v>-</v>
      </c>
      <c r="AO70" s="48" t="str">
        <f t="shared" si="1041"/>
        <v>-</v>
      </c>
      <c r="AP70" s="48" t="str">
        <f t="shared" si="1041"/>
        <v>-</v>
      </c>
      <c r="AQ70" s="48" t="str">
        <f t="shared" si="1041"/>
        <v>-</v>
      </c>
      <c r="AR70" s="48" t="str">
        <f t="shared" si="1041"/>
        <v>-</v>
      </c>
      <c r="AS70" s="48" t="str">
        <f t="shared" si="1041"/>
        <v>-</v>
      </c>
      <c r="AT70" s="48" t="str">
        <f t="shared" si="1041"/>
        <v>-</v>
      </c>
      <c r="AU70" s="48" t="str">
        <f t="shared" si="1041"/>
        <v>-</v>
      </c>
      <c r="AV70" s="48" t="str">
        <f t="shared" si="1041"/>
        <v>-</v>
      </c>
      <c r="AW70" s="48" t="str">
        <f t="shared" si="1041"/>
        <v>-</v>
      </c>
      <c r="AX70" s="48" t="str">
        <f t="shared" si="1041"/>
        <v>-</v>
      </c>
      <c r="AY70" s="48" t="str">
        <f t="shared" si="1041"/>
        <v>-</v>
      </c>
      <c r="AZ70" s="48" t="str">
        <f t="shared" si="1041"/>
        <v>-</v>
      </c>
      <c r="BA70" s="48" t="str">
        <f t="shared" si="1041"/>
        <v>-</v>
      </c>
      <c r="BB70" s="48" t="str">
        <f t="shared" si="1041"/>
        <v>-</v>
      </c>
      <c r="BC70" s="48" t="str">
        <f t="shared" si="1041"/>
        <v>-</v>
      </c>
      <c r="BD70" s="48" t="str">
        <f t="shared" si="1041"/>
        <v>-</v>
      </c>
      <c r="BE70" s="48" t="str">
        <f t="shared" si="1041"/>
        <v>-</v>
      </c>
      <c r="BF70" s="48" t="str">
        <f t="shared" si="1041"/>
        <v>-</v>
      </c>
      <c r="BG70" s="48" t="str">
        <f t="shared" si="1041"/>
        <v>-</v>
      </c>
      <c r="BH70" s="48" t="str">
        <f t="shared" si="1041"/>
        <v>-</v>
      </c>
      <c r="BI70" s="48" t="str">
        <f t="shared" si="1041"/>
        <v>-</v>
      </c>
      <c r="BJ70" s="48" t="str">
        <f t="shared" si="1041"/>
        <v>-</v>
      </c>
      <c r="BK70" s="48" t="str">
        <f t="shared" si="1041"/>
        <v>-</v>
      </c>
      <c r="BL70" s="48" t="str">
        <f t="shared" si="1041"/>
        <v>-</v>
      </c>
      <c r="BM70" s="48" t="str">
        <f t="shared" si="1041"/>
        <v>-</v>
      </c>
      <c r="BN70" s="48" t="str">
        <f t="shared" si="1041"/>
        <v>-</v>
      </c>
      <c r="BO70" s="48" t="str">
        <f t="shared" si="1041"/>
        <v>-</v>
      </c>
      <c r="BP70" s="48" t="str">
        <f t="shared" si="1041"/>
        <v>-</v>
      </c>
      <c r="BQ70" s="48" t="str">
        <f t="shared" si="1041"/>
        <v>-</v>
      </c>
      <c r="BR70" s="48" t="str">
        <f t="shared" si="1041"/>
        <v>-</v>
      </c>
      <c r="BS70" s="48" t="str">
        <f t="shared" si="1041"/>
        <v>-</v>
      </c>
      <c r="BT70" s="48" t="str">
        <f t="shared" si="1041"/>
        <v>-</v>
      </c>
      <c r="BU70" s="48" t="str">
        <f t="shared" si="1041"/>
        <v>-</v>
      </c>
      <c r="BV70" s="48" t="str">
        <f t="shared" si="1041"/>
        <v>-</v>
      </c>
      <c r="BW70" s="48" t="str">
        <f t="shared" si="1041"/>
        <v>-</v>
      </c>
      <c r="BX70" s="48" t="str">
        <f t="shared" si="1041"/>
        <v>-</v>
      </c>
      <c r="BY70" s="48" t="str">
        <f t="shared" si="1041"/>
        <v>-</v>
      </c>
      <c r="BZ70" s="48" t="str">
        <f t="shared" si="1041"/>
        <v>-</v>
      </c>
      <c r="CA70" s="48" t="str">
        <f t="shared" si="1041"/>
        <v>-</v>
      </c>
      <c r="CB70" s="48" t="str">
        <f t="shared" ref="CB70" si="1042">IF($C$70=0,"-",CA70+1)</f>
        <v>-</v>
      </c>
      <c r="CC70" s="48" t="str">
        <f t="shared" ref="CC70" si="1043">IF($C$70=0,"-",CB70+1)</f>
        <v>-</v>
      </c>
      <c r="CD70" s="48" t="str">
        <f t="shared" ref="CD70" si="1044">IF($C$70=0,"-",CC70+1)</f>
        <v>-</v>
      </c>
      <c r="CE70" s="48" t="str">
        <f t="shared" ref="CE70" si="1045">IF($C$70=0,"-",CD70+1)</f>
        <v>-</v>
      </c>
      <c r="CF70" s="48" t="str">
        <f t="shared" ref="CF70" si="1046">IF($C$70=0,"-",CE70+1)</f>
        <v>-</v>
      </c>
      <c r="CG70" s="48" t="str">
        <f t="shared" ref="CG70" si="1047">IF($C$70=0,"-",CF70+1)</f>
        <v>-</v>
      </c>
      <c r="CH70" s="48" t="str">
        <f t="shared" ref="CH70" si="1048">IF($C$70=0,"-",CG70+1)</f>
        <v>-</v>
      </c>
      <c r="CI70" s="48" t="str">
        <f t="shared" ref="CI70" si="1049">IF($C$70=0,"-",CH70+1)</f>
        <v>-</v>
      </c>
      <c r="CJ70" s="48" t="str">
        <f t="shared" ref="CJ70" si="1050">IF($C$70=0,"-",CI70+1)</f>
        <v>-</v>
      </c>
      <c r="CK70" s="48" t="str">
        <f t="shared" ref="CK70" si="1051">IF($C$70=0,"-",CJ70+1)</f>
        <v>-</v>
      </c>
      <c r="CL70" s="48" t="str">
        <f t="shared" ref="CL70" si="1052">IF($C$70=0,"-",CK70+1)</f>
        <v>-</v>
      </c>
      <c r="CM70" s="48" t="str">
        <f t="shared" ref="CM70" si="1053">IF($C$70=0,"-",CL70+1)</f>
        <v>-</v>
      </c>
      <c r="CN70" s="48" t="str">
        <f t="shared" ref="CN70" si="1054">IF($C$70=0,"-",CM70+1)</f>
        <v>-</v>
      </c>
      <c r="CO70" s="48" t="str">
        <f t="shared" ref="CO70" si="1055">IF($C$70=0,"-",CN70+1)</f>
        <v>-</v>
      </c>
      <c r="CP70" s="48" t="str">
        <f t="shared" ref="CP70" si="1056">IF($C$70=0,"-",CO70+1)</f>
        <v>-</v>
      </c>
      <c r="CQ70" s="48" t="str">
        <f t="shared" ref="CQ70" si="1057">IF($C$70=0,"-",CP70+1)</f>
        <v>-</v>
      </c>
      <c r="CR70" s="48" t="str">
        <f t="shared" ref="CR70" si="1058">IF($C$70=0,"-",CQ70+1)</f>
        <v>-</v>
      </c>
      <c r="CS70" s="48" t="str">
        <f t="shared" ref="CS70" si="1059">IF($C$70=0,"-",CR70+1)</f>
        <v>-</v>
      </c>
      <c r="CT70" s="48" t="str">
        <f t="shared" ref="CT70" si="1060">IF($C$70=0,"-",CS70+1)</f>
        <v>-</v>
      </c>
      <c r="CU70" s="48" t="str">
        <f t="shared" ref="CU70" si="1061">IF($C$70=0,"-",CT70+1)</f>
        <v>-</v>
      </c>
      <c r="CV70" s="48" t="str">
        <f t="shared" ref="CV70" si="1062">IF($C$70=0,"-",CU70+1)</f>
        <v>-</v>
      </c>
      <c r="CW70" s="48" t="str">
        <f t="shared" ref="CW70" si="1063">IF($C$70=0,"-",CV70+1)</f>
        <v>-</v>
      </c>
      <c r="CX70" s="48" t="str">
        <f t="shared" ref="CX70" si="1064">IF($C$70=0,"-",CW70+1)</f>
        <v>-</v>
      </c>
      <c r="CY70" s="48" t="str">
        <f t="shared" ref="CY70" si="1065">IF($C$70=0,"-",CX70+1)</f>
        <v>-</v>
      </c>
      <c r="CZ70" s="48" t="str">
        <f t="shared" ref="CZ70" si="1066">IF($C$70=0,"-",CY70+1)</f>
        <v>-</v>
      </c>
      <c r="DA70" s="48" t="str">
        <f t="shared" ref="DA70" si="1067">IF($C$70=0,"-",CZ70+1)</f>
        <v>-</v>
      </c>
      <c r="DB70" s="48" t="str">
        <f t="shared" ref="DB70" si="1068">IF($C$70=0,"-",DA70+1)</f>
        <v>-</v>
      </c>
      <c r="DC70" s="48" t="str">
        <f t="shared" ref="DC70" si="1069">IF($C$70=0,"-",DB70+1)</f>
        <v>-</v>
      </c>
      <c r="DD70" s="48" t="str">
        <f t="shared" ref="DD70" si="1070">IF($C$70=0,"-",DC70+1)</f>
        <v>-</v>
      </c>
      <c r="DE70" s="48" t="str">
        <f t="shared" ref="DE70" si="1071">IF($C$70=0,"-",DD70+1)</f>
        <v>-</v>
      </c>
      <c r="DF70" s="48" t="str">
        <f t="shared" ref="DF70" si="1072">IF($C$70=0,"-",DE70+1)</f>
        <v>-</v>
      </c>
      <c r="DG70" s="48" t="str">
        <f t="shared" ref="DG70" si="1073">IF($C$70=0,"-",DF70+1)</f>
        <v>-</v>
      </c>
      <c r="DH70" s="48" t="str">
        <f t="shared" ref="DH70" si="1074">IF($C$70=0,"-",DG70+1)</f>
        <v>-</v>
      </c>
      <c r="DI70" s="48" t="str">
        <f t="shared" ref="DI70" si="1075">IF($C$70=0,"-",DH70+1)</f>
        <v>-</v>
      </c>
      <c r="DJ70" s="48" t="str">
        <f t="shared" ref="DJ70" si="1076">IF($C$70=0,"-",DI70+1)</f>
        <v>-</v>
      </c>
      <c r="DK70" s="48" t="str">
        <f t="shared" ref="DK70" si="1077">IF($C$70=0,"-",DJ70+1)</f>
        <v>-</v>
      </c>
      <c r="DL70" s="48" t="str">
        <f t="shared" ref="DL70" si="1078">IF($C$70=0,"-",DK70+1)</f>
        <v>-</v>
      </c>
      <c r="DM70" s="48" t="str">
        <f t="shared" ref="DM70" si="1079">IF($C$70=0,"-",DL70+1)</f>
        <v>-</v>
      </c>
      <c r="DN70" s="48" t="str">
        <f t="shared" ref="DN70" si="1080">IF($C$70=0,"-",DM70+1)</f>
        <v>-</v>
      </c>
      <c r="DO70" s="48" t="str">
        <f t="shared" ref="DO70" si="1081">IF($C$70=0,"-",DN70+1)</f>
        <v>-</v>
      </c>
      <c r="DP70" s="48" t="str">
        <f t="shared" ref="DP70" si="1082">IF($C$70=0,"-",DO70+1)</f>
        <v>-</v>
      </c>
      <c r="DQ70" s="48" t="str">
        <f t="shared" ref="DQ70" si="1083">IF($C$70=0,"-",DP70+1)</f>
        <v>-</v>
      </c>
      <c r="DR70" s="48" t="str">
        <f t="shared" ref="DR70" si="1084">IF($C$70=0,"-",DQ70+1)</f>
        <v>-</v>
      </c>
      <c r="DS70" s="48" t="str">
        <f t="shared" ref="DS70" si="1085">IF($C$70=0,"-",DR70+1)</f>
        <v>-</v>
      </c>
      <c r="DT70" s="48" t="str">
        <f t="shared" ref="DT70" si="1086">IF($C$70=0,"-",DS70+1)</f>
        <v>-</v>
      </c>
      <c r="DU70" s="48" t="str">
        <f t="shared" ref="DU70" si="1087">IF($C$70=0,"-",DT70+1)</f>
        <v>-</v>
      </c>
      <c r="DV70" s="48" t="str">
        <f t="shared" ref="DV70" si="1088">IF($C$70=0,"-",DU70+1)</f>
        <v>-</v>
      </c>
      <c r="DW70" s="48" t="str">
        <f t="shared" ref="DW70" si="1089">IF($C$70=0,"-",DV70+1)</f>
        <v>-</v>
      </c>
      <c r="DX70" s="48" t="str">
        <f t="shared" ref="DX70" si="1090">IF($C$70=0,"-",DW70+1)</f>
        <v>-</v>
      </c>
      <c r="DY70" s="48" t="str">
        <f t="shared" ref="DY70" si="1091">IF($C$70=0,"-",DX70+1)</f>
        <v>-</v>
      </c>
    </row>
    <row r="72" spans="1:129" ht="22.5">
      <c r="A72" s="46" t="s">
        <v>63</v>
      </c>
      <c r="B72" s="46" t="s">
        <v>27</v>
      </c>
      <c r="C72" s="47" t="s">
        <v>42</v>
      </c>
    </row>
    <row r="73" spans="1:129">
      <c r="A73" s="55" t="str">
        <f>IF(BASE!C31="","",BASE!C31)</f>
        <v/>
      </c>
      <c r="B73" s="55" t="str">
        <f>IF(BASE!D31="","",BASE!D31)</f>
        <v/>
      </c>
      <c r="C73" s="56">
        <f>IF(BASE!E31="0","",BASE!E31)</f>
        <v>0</v>
      </c>
      <c r="D73" s="48" t="str">
        <f>IF($C$73=0,"-",E73-1)</f>
        <v>-</v>
      </c>
      <c r="E73" s="48" t="str">
        <f t="shared" ref="E73:X73" si="1092">IF($C$73=0,"-",F73-1)</f>
        <v>-</v>
      </c>
      <c r="F73" s="48" t="str">
        <f t="shared" si="1092"/>
        <v>-</v>
      </c>
      <c r="G73" s="48" t="str">
        <f t="shared" si="1092"/>
        <v>-</v>
      </c>
      <c r="H73" s="48" t="str">
        <f t="shared" si="1092"/>
        <v>-</v>
      </c>
      <c r="I73" s="48" t="str">
        <f t="shared" si="1092"/>
        <v>-</v>
      </c>
      <c r="J73" s="48" t="str">
        <f t="shared" si="1092"/>
        <v>-</v>
      </c>
      <c r="K73" s="48" t="str">
        <f t="shared" si="1092"/>
        <v>-</v>
      </c>
      <c r="L73" s="48" t="str">
        <f t="shared" si="1092"/>
        <v>-</v>
      </c>
      <c r="M73" s="48" t="str">
        <f t="shared" si="1092"/>
        <v>-</v>
      </c>
      <c r="N73" s="48" t="str">
        <f t="shared" si="1092"/>
        <v>-</v>
      </c>
      <c r="O73" s="48" t="str">
        <f t="shared" si="1092"/>
        <v>-</v>
      </c>
      <c r="P73" s="48" t="str">
        <f t="shared" si="1092"/>
        <v>-</v>
      </c>
      <c r="Q73" s="48" t="str">
        <f t="shared" si="1092"/>
        <v>-</v>
      </c>
      <c r="R73" s="48" t="str">
        <f t="shared" si="1092"/>
        <v>-</v>
      </c>
      <c r="S73" s="48" t="str">
        <f t="shared" si="1092"/>
        <v>-</v>
      </c>
      <c r="T73" s="48" t="str">
        <f t="shared" si="1092"/>
        <v>-</v>
      </c>
      <c r="U73" s="48" t="str">
        <f t="shared" si="1092"/>
        <v>-</v>
      </c>
      <c r="V73" s="48" t="str">
        <f t="shared" si="1092"/>
        <v>-</v>
      </c>
      <c r="W73" s="48" t="str">
        <f t="shared" si="1092"/>
        <v>-</v>
      </c>
      <c r="X73" s="48" t="str">
        <f t="shared" si="1092"/>
        <v>-</v>
      </c>
      <c r="Y73" s="48" t="str">
        <f>IF($C$73=0,"-",C10)</f>
        <v>-</v>
      </c>
      <c r="Z73" s="48" t="str">
        <f>IF($C$73=0,"-",Y73+1)</f>
        <v>-</v>
      </c>
      <c r="AA73" s="48" t="str">
        <f t="shared" ref="AA73:CA73" si="1093">IF($C$73=0,"-",Z73+1)</f>
        <v>-</v>
      </c>
      <c r="AB73" s="48" t="str">
        <f t="shared" si="1093"/>
        <v>-</v>
      </c>
      <c r="AC73" s="48" t="str">
        <f t="shared" si="1093"/>
        <v>-</v>
      </c>
      <c r="AD73" s="48" t="str">
        <f t="shared" si="1093"/>
        <v>-</v>
      </c>
      <c r="AE73" s="48" t="str">
        <f t="shared" si="1093"/>
        <v>-</v>
      </c>
      <c r="AF73" s="48" t="str">
        <f t="shared" si="1093"/>
        <v>-</v>
      </c>
      <c r="AG73" s="48" t="str">
        <f t="shared" si="1093"/>
        <v>-</v>
      </c>
      <c r="AH73" s="48" t="str">
        <f t="shared" si="1093"/>
        <v>-</v>
      </c>
      <c r="AI73" s="48" t="str">
        <f t="shared" si="1093"/>
        <v>-</v>
      </c>
      <c r="AJ73" s="48" t="str">
        <f t="shared" si="1093"/>
        <v>-</v>
      </c>
      <c r="AK73" s="48" t="str">
        <f t="shared" si="1093"/>
        <v>-</v>
      </c>
      <c r="AL73" s="48" t="str">
        <f t="shared" si="1093"/>
        <v>-</v>
      </c>
      <c r="AM73" s="48" t="str">
        <f t="shared" si="1093"/>
        <v>-</v>
      </c>
      <c r="AN73" s="48" t="str">
        <f t="shared" si="1093"/>
        <v>-</v>
      </c>
      <c r="AO73" s="48" t="str">
        <f t="shared" si="1093"/>
        <v>-</v>
      </c>
      <c r="AP73" s="48" t="str">
        <f t="shared" si="1093"/>
        <v>-</v>
      </c>
      <c r="AQ73" s="48" t="str">
        <f t="shared" si="1093"/>
        <v>-</v>
      </c>
      <c r="AR73" s="48" t="str">
        <f t="shared" si="1093"/>
        <v>-</v>
      </c>
      <c r="AS73" s="48" t="str">
        <f t="shared" si="1093"/>
        <v>-</v>
      </c>
      <c r="AT73" s="48" t="str">
        <f t="shared" si="1093"/>
        <v>-</v>
      </c>
      <c r="AU73" s="48" t="str">
        <f t="shared" si="1093"/>
        <v>-</v>
      </c>
      <c r="AV73" s="48" t="str">
        <f t="shared" si="1093"/>
        <v>-</v>
      </c>
      <c r="AW73" s="48" t="str">
        <f t="shared" si="1093"/>
        <v>-</v>
      </c>
      <c r="AX73" s="48" t="str">
        <f t="shared" si="1093"/>
        <v>-</v>
      </c>
      <c r="AY73" s="48" t="str">
        <f t="shared" si="1093"/>
        <v>-</v>
      </c>
      <c r="AZ73" s="48" t="str">
        <f t="shared" si="1093"/>
        <v>-</v>
      </c>
      <c r="BA73" s="48" t="str">
        <f t="shared" si="1093"/>
        <v>-</v>
      </c>
      <c r="BB73" s="48" t="str">
        <f t="shared" si="1093"/>
        <v>-</v>
      </c>
      <c r="BC73" s="48" t="str">
        <f t="shared" si="1093"/>
        <v>-</v>
      </c>
      <c r="BD73" s="48" t="str">
        <f t="shared" si="1093"/>
        <v>-</v>
      </c>
      <c r="BE73" s="48" t="str">
        <f t="shared" si="1093"/>
        <v>-</v>
      </c>
      <c r="BF73" s="48" t="str">
        <f t="shared" si="1093"/>
        <v>-</v>
      </c>
      <c r="BG73" s="48" t="str">
        <f t="shared" si="1093"/>
        <v>-</v>
      </c>
      <c r="BH73" s="48" t="str">
        <f t="shared" si="1093"/>
        <v>-</v>
      </c>
      <c r="BI73" s="48" t="str">
        <f t="shared" si="1093"/>
        <v>-</v>
      </c>
      <c r="BJ73" s="48" t="str">
        <f t="shared" si="1093"/>
        <v>-</v>
      </c>
      <c r="BK73" s="48" t="str">
        <f t="shared" si="1093"/>
        <v>-</v>
      </c>
      <c r="BL73" s="48" t="str">
        <f t="shared" si="1093"/>
        <v>-</v>
      </c>
      <c r="BM73" s="48" t="str">
        <f t="shared" si="1093"/>
        <v>-</v>
      </c>
      <c r="BN73" s="48" t="str">
        <f t="shared" si="1093"/>
        <v>-</v>
      </c>
      <c r="BO73" s="48" t="str">
        <f t="shared" si="1093"/>
        <v>-</v>
      </c>
      <c r="BP73" s="48" t="str">
        <f t="shared" si="1093"/>
        <v>-</v>
      </c>
      <c r="BQ73" s="48" t="str">
        <f t="shared" si="1093"/>
        <v>-</v>
      </c>
      <c r="BR73" s="48" t="str">
        <f t="shared" si="1093"/>
        <v>-</v>
      </c>
      <c r="BS73" s="48" t="str">
        <f t="shared" si="1093"/>
        <v>-</v>
      </c>
      <c r="BT73" s="48" t="str">
        <f t="shared" si="1093"/>
        <v>-</v>
      </c>
      <c r="BU73" s="48" t="str">
        <f t="shared" si="1093"/>
        <v>-</v>
      </c>
      <c r="BV73" s="48" t="str">
        <f t="shared" si="1093"/>
        <v>-</v>
      </c>
      <c r="BW73" s="48" t="str">
        <f t="shared" si="1093"/>
        <v>-</v>
      </c>
      <c r="BX73" s="48" t="str">
        <f t="shared" si="1093"/>
        <v>-</v>
      </c>
      <c r="BY73" s="48" t="str">
        <f t="shared" si="1093"/>
        <v>-</v>
      </c>
      <c r="BZ73" s="48" t="str">
        <f t="shared" si="1093"/>
        <v>-</v>
      </c>
      <c r="CA73" s="48" t="str">
        <f t="shared" si="1093"/>
        <v>-</v>
      </c>
      <c r="CB73" s="48" t="str">
        <f t="shared" ref="CB73" si="1094">IF($C$73=0,"-",CA73+1)</f>
        <v>-</v>
      </c>
      <c r="CC73" s="48" t="str">
        <f t="shared" ref="CC73" si="1095">IF($C$73=0,"-",CB73+1)</f>
        <v>-</v>
      </c>
      <c r="CD73" s="48" t="str">
        <f t="shared" ref="CD73" si="1096">IF($C$73=0,"-",CC73+1)</f>
        <v>-</v>
      </c>
      <c r="CE73" s="48" t="str">
        <f t="shared" ref="CE73" si="1097">IF($C$73=0,"-",CD73+1)</f>
        <v>-</v>
      </c>
      <c r="CF73" s="48" t="str">
        <f t="shared" ref="CF73" si="1098">IF($C$73=0,"-",CE73+1)</f>
        <v>-</v>
      </c>
      <c r="CG73" s="48" t="str">
        <f t="shared" ref="CG73" si="1099">IF($C$73=0,"-",CF73+1)</f>
        <v>-</v>
      </c>
      <c r="CH73" s="48" t="str">
        <f t="shared" ref="CH73" si="1100">IF($C$73=0,"-",CG73+1)</f>
        <v>-</v>
      </c>
      <c r="CI73" s="48" t="str">
        <f t="shared" ref="CI73" si="1101">IF($C$73=0,"-",CH73+1)</f>
        <v>-</v>
      </c>
      <c r="CJ73" s="48" t="str">
        <f t="shared" ref="CJ73" si="1102">IF($C$73=0,"-",CI73+1)</f>
        <v>-</v>
      </c>
      <c r="CK73" s="48" t="str">
        <f t="shared" ref="CK73" si="1103">IF($C$73=0,"-",CJ73+1)</f>
        <v>-</v>
      </c>
      <c r="CL73" s="48" t="str">
        <f t="shared" ref="CL73" si="1104">IF($C$73=0,"-",CK73+1)</f>
        <v>-</v>
      </c>
      <c r="CM73" s="48" t="str">
        <f t="shared" ref="CM73" si="1105">IF($C$73=0,"-",CL73+1)</f>
        <v>-</v>
      </c>
      <c r="CN73" s="48" t="str">
        <f t="shared" ref="CN73" si="1106">IF($C$73=0,"-",CM73+1)</f>
        <v>-</v>
      </c>
      <c r="CO73" s="48" t="str">
        <f t="shared" ref="CO73" si="1107">IF($C$73=0,"-",CN73+1)</f>
        <v>-</v>
      </c>
      <c r="CP73" s="48" t="str">
        <f t="shared" ref="CP73" si="1108">IF($C$73=0,"-",CO73+1)</f>
        <v>-</v>
      </c>
      <c r="CQ73" s="48" t="str">
        <f t="shared" ref="CQ73" si="1109">IF($C$73=0,"-",CP73+1)</f>
        <v>-</v>
      </c>
      <c r="CR73" s="48" t="str">
        <f t="shared" ref="CR73" si="1110">IF($C$73=0,"-",CQ73+1)</f>
        <v>-</v>
      </c>
      <c r="CS73" s="48" t="str">
        <f t="shared" ref="CS73" si="1111">IF($C$73=0,"-",CR73+1)</f>
        <v>-</v>
      </c>
      <c r="CT73" s="48" t="str">
        <f t="shared" ref="CT73" si="1112">IF($C$73=0,"-",CS73+1)</f>
        <v>-</v>
      </c>
      <c r="CU73" s="48" t="str">
        <f t="shared" ref="CU73" si="1113">IF($C$73=0,"-",CT73+1)</f>
        <v>-</v>
      </c>
      <c r="CV73" s="48" t="str">
        <f t="shared" ref="CV73" si="1114">IF($C$73=0,"-",CU73+1)</f>
        <v>-</v>
      </c>
      <c r="CW73" s="48" t="str">
        <f t="shared" ref="CW73" si="1115">IF($C$73=0,"-",CV73+1)</f>
        <v>-</v>
      </c>
      <c r="CX73" s="48" t="str">
        <f t="shared" ref="CX73" si="1116">IF($C$73=0,"-",CW73+1)</f>
        <v>-</v>
      </c>
      <c r="CY73" s="48" t="str">
        <f t="shared" ref="CY73" si="1117">IF($C$73=0,"-",CX73+1)</f>
        <v>-</v>
      </c>
      <c r="CZ73" s="48" t="str">
        <f t="shared" ref="CZ73" si="1118">IF($C$73=0,"-",CY73+1)</f>
        <v>-</v>
      </c>
      <c r="DA73" s="48" t="str">
        <f t="shared" ref="DA73" si="1119">IF($C$73=0,"-",CZ73+1)</f>
        <v>-</v>
      </c>
      <c r="DB73" s="48" t="str">
        <f t="shared" ref="DB73" si="1120">IF($C$73=0,"-",DA73+1)</f>
        <v>-</v>
      </c>
      <c r="DC73" s="48" t="str">
        <f t="shared" ref="DC73" si="1121">IF($C$73=0,"-",DB73+1)</f>
        <v>-</v>
      </c>
      <c r="DD73" s="48" t="str">
        <f t="shared" ref="DD73" si="1122">IF($C$73=0,"-",DC73+1)</f>
        <v>-</v>
      </c>
      <c r="DE73" s="48" t="str">
        <f t="shared" ref="DE73" si="1123">IF($C$73=0,"-",DD73+1)</f>
        <v>-</v>
      </c>
      <c r="DF73" s="48" t="str">
        <f t="shared" ref="DF73" si="1124">IF($C$73=0,"-",DE73+1)</f>
        <v>-</v>
      </c>
      <c r="DG73" s="48" t="str">
        <f t="shared" ref="DG73" si="1125">IF($C$73=0,"-",DF73+1)</f>
        <v>-</v>
      </c>
      <c r="DH73" s="48" t="str">
        <f t="shared" ref="DH73" si="1126">IF($C$73=0,"-",DG73+1)</f>
        <v>-</v>
      </c>
      <c r="DI73" s="48" t="str">
        <f t="shared" ref="DI73" si="1127">IF($C$73=0,"-",DH73+1)</f>
        <v>-</v>
      </c>
      <c r="DJ73" s="48" t="str">
        <f t="shared" ref="DJ73" si="1128">IF($C$73=0,"-",DI73+1)</f>
        <v>-</v>
      </c>
      <c r="DK73" s="48" t="str">
        <f t="shared" ref="DK73" si="1129">IF($C$73=0,"-",DJ73+1)</f>
        <v>-</v>
      </c>
      <c r="DL73" s="48" t="str">
        <f t="shared" ref="DL73" si="1130">IF($C$73=0,"-",DK73+1)</f>
        <v>-</v>
      </c>
      <c r="DM73" s="48" t="str">
        <f t="shared" ref="DM73" si="1131">IF($C$73=0,"-",DL73+1)</f>
        <v>-</v>
      </c>
      <c r="DN73" s="48" t="str">
        <f t="shared" ref="DN73" si="1132">IF($C$73=0,"-",DM73+1)</f>
        <v>-</v>
      </c>
      <c r="DO73" s="48" t="str">
        <f t="shared" ref="DO73" si="1133">IF($C$73=0,"-",DN73+1)</f>
        <v>-</v>
      </c>
      <c r="DP73" s="48" t="str">
        <f t="shared" ref="DP73" si="1134">IF($C$73=0,"-",DO73+1)</f>
        <v>-</v>
      </c>
      <c r="DQ73" s="48" t="str">
        <f t="shared" ref="DQ73" si="1135">IF($C$73=0,"-",DP73+1)</f>
        <v>-</v>
      </c>
      <c r="DR73" s="48" t="str">
        <f t="shared" ref="DR73" si="1136">IF($C$73=0,"-",DQ73+1)</f>
        <v>-</v>
      </c>
      <c r="DS73" s="48" t="str">
        <f t="shared" ref="DS73" si="1137">IF($C$73=0,"-",DR73+1)</f>
        <v>-</v>
      </c>
      <c r="DT73" s="48" t="str">
        <f t="shared" ref="DT73" si="1138">IF($C$73=0,"-",DS73+1)</f>
        <v>-</v>
      </c>
      <c r="DU73" s="48" t="str">
        <f t="shared" ref="DU73" si="1139">IF($C$73=0,"-",DT73+1)</f>
        <v>-</v>
      </c>
      <c r="DV73" s="48" t="str">
        <f t="shared" ref="DV73" si="1140">IF($C$73=0,"-",DU73+1)</f>
        <v>-</v>
      </c>
      <c r="DW73" s="48" t="str">
        <f t="shared" ref="DW73" si="1141">IF($C$73=0,"-",DV73+1)</f>
        <v>-</v>
      </c>
      <c r="DX73" s="48" t="str">
        <f t="shared" ref="DX73" si="1142">IF($C$73=0,"-",DW73+1)</f>
        <v>-</v>
      </c>
      <c r="DY73" s="48" t="str">
        <f t="shared" ref="DY73" si="1143">IF($C$73=0,"-",DX73+1)</f>
        <v>-</v>
      </c>
    </row>
    <row r="75" spans="1:129" ht="22.5">
      <c r="A75" s="46" t="s">
        <v>64</v>
      </c>
      <c r="B75" s="46" t="s">
        <v>27</v>
      </c>
      <c r="C75" s="47" t="s">
        <v>42</v>
      </c>
    </row>
    <row r="76" spans="1:129">
      <c r="A76" s="55" t="str">
        <f>IF(BASE!C32="","",BASE!C32)</f>
        <v/>
      </c>
      <c r="B76" s="55" t="str">
        <f>IF(BASE!D32="","",BASE!D32)</f>
        <v/>
      </c>
      <c r="C76" s="56">
        <f>IF(BASE!E32="0","",BASE!E32)</f>
        <v>0</v>
      </c>
      <c r="D76" s="48" t="str">
        <f>IF($C$76=0,"-",E76-1)</f>
        <v>-</v>
      </c>
      <c r="E76" s="48" t="str">
        <f t="shared" ref="E76:X76" si="1144">IF($C$76=0,"-",F76-1)</f>
        <v>-</v>
      </c>
      <c r="F76" s="48" t="str">
        <f t="shared" si="1144"/>
        <v>-</v>
      </c>
      <c r="G76" s="48" t="str">
        <f t="shared" si="1144"/>
        <v>-</v>
      </c>
      <c r="H76" s="48" t="str">
        <f t="shared" si="1144"/>
        <v>-</v>
      </c>
      <c r="I76" s="48" t="str">
        <f t="shared" si="1144"/>
        <v>-</v>
      </c>
      <c r="J76" s="48" t="str">
        <f t="shared" si="1144"/>
        <v>-</v>
      </c>
      <c r="K76" s="48" t="str">
        <f t="shared" si="1144"/>
        <v>-</v>
      </c>
      <c r="L76" s="48" t="str">
        <f t="shared" si="1144"/>
        <v>-</v>
      </c>
      <c r="M76" s="48" t="str">
        <f t="shared" si="1144"/>
        <v>-</v>
      </c>
      <c r="N76" s="48" t="str">
        <f t="shared" si="1144"/>
        <v>-</v>
      </c>
      <c r="O76" s="48" t="str">
        <f t="shared" si="1144"/>
        <v>-</v>
      </c>
      <c r="P76" s="48" t="str">
        <f t="shared" si="1144"/>
        <v>-</v>
      </c>
      <c r="Q76" s="48" t="str">
        <f t="shared" si="1144"/>
        <v>-</v>
      </c>
      <c r="R76" s="48" t="str">
        <f t="shared" si="1144"/>
        <v>-</v>
      </c>
      <c r="S76" s="48" t="str">
        <f t="shared" si="1144"/>
        <v>-</v>
      </c>
      <c r="T76" s="48" t="str">
        <f t="shared" si="1144"/>
        <v>-</v>
      </c>
      <c r="U76" s="48" t="str">
        <f t="shared" si="1144"/>
        <v>-</v>
      </c>
      <c r="V76" s="48" t="str">
        <f t="shared" si="1144"/>
        <v>-</v>
      </c>
      <c r="W76" s="48" t="str">
        <f t="shared" si="1144"/>
        <v>-</v>
      </c>
      <c r="X76" s="48" t="str">
        <f t="shared" si="1144"/>
        <v>-</v>
      </c>
      <c r="Y76" s="48" t="str">
        <f>IF($C$76=0,"-",C10)</f>
        <v>-</v>
      </c>
      <c r="Z76" s="48" t="str">
        <f>IF($C$76=0,"-",Y76+1)</f>
        <v>-</v>
      </c>
      <c r="AA76" s="48" t="str">
        <f t="shared" ref="AA76:CA76" si="1145">IF($C$76=0,"-",Z76+1)</f>
        <v>-</v>
      </c>
      <c r="AB76" s="48" t="str">
        <f t="shared" si="1145"/>
        <v>-</v>
      </c>
      <c r="AC76" s="48" t="str">
        <f t="shared" si="1145"/>
        <v>-</v>
      </c>
      <c r="AD76" s="48" t="str">
        <f t="shared" si="1145"/>
        <v>-</v>
      </c>
      <c r="AE76" s="48" t="str">
        <f t="shared" si="1145"/>
        <v>-</v>
      </c>
      <c r="AF76" s="48" t="str">
        <f t="shared" si="1145"/>
        <v>-</v>
      </c>
      <c r="AG76" s="48" t="str">
        <f t="shared" si="1145"/>
        <v>-</v>
      </c>
      <c r="AH76" s="48" t="str">
        <f t="shared" si="1145"/>
        <v>-</v>
      </c>
      <c r="AI76" s="48" t="str">
        <f t="shared" si="1145"/>
        <v>-</v>
      </c>
      <c r="AJ76" s="48" t="str">
        <f t="shared" si="1145"/>
        <v>-</v>
      </c>
      <c r="AK76" s="48" t="str">
        <f t="shared" si="1145"/>
        <v>-</v>
      </c>
      <c r="AL76" s="48" t="str">
        <f t="shared" si="1145"/>
        <v>-</v>
      </c>
      <c r="AM76" s="48" t="str">
        <f t="shared" si="1145"/>
        <v>-</v>
      </c>
      <c r="AN76" s="48" t="str">
        <f t="shared" si="1145"/>
        <v>-</v>
      </c>
      <c r="AO76" s="48" t="str">
        <f t="shared" si="1145"/>
        <v>-</v>
      </c>
      <c r="AP76" s="48" t="str">
        <f t="shared" si="1145"/>
        <v>-</v>
      </c>
      <c r="AQ76" s="48" t="str">
        <f t="shared" si="1145"/>
        <v>-</v>
      </c>
      <c r="AR76" s="48" t="str">
        <f t="shared" si="1145"/>
        <v>-</v>
      </c>
      <c r="AS76" s="48" t="str">
        <f t="shared" si="1145"/>
        <v>-</v>
      </c>
      <c r="AT76" s="48" t="str">
        <f t="shared" si="1145"/>
        <v>-</v>
      </c>
      <c r="AU76" s="48" t="str">
        <f t="shared" si="1145"/>
        <v>-</v>
      </c>
      <c r="AV76" s="48" t="str">
        <f t="shared" si="1145"/>
        <v>-</v>
      </c>
      <c r="AW76" s="48" t="str">
        <f t="shared" si="1145"/>
        <v>-</v>
      </c>
      <c r="AX76" s="48" t="str">
        <f t="shared" si="1145"/>
        <v>-</v>
      </c>
      <c r="AY76" s="48" t="str">
        <f t="shared" si="1145"/>
        <v>-</v>
      </c>
      <c r="AZ76" s="48" t="str">
        <f t="shared" si="1145"/>
        <v>-</v>
      </c>
      <c r="BA76" s="48" t="str">
        <f t="shared" si="1145"/>
        <v>-</v>
      </c>
      <c r="BB76" s="48" t="str">
        <f t="shared" si="1145"/>
        <v>-</v>
      </c>
      <c r="BC76" s="48" t="str">
        <f t="shared" si="1145"/>
        <v>-</v>
      </c>
      <c r="BD76" s="48" t="str">
        <f t="shared" si="1145"/>
        <v>-</v>
      </c>
      <c r="BE76" s="48" t="str">
        <f t="shared" si="1145"/>
        <v>-</v>
      </c>
      <c r="BF76" s="48" t="str">
        <f t="shared" si="1145"/>
        <v>-</v>
      </c>
      <c r="BG76" s="48" t="str">
        <f t="shared" si="1145"/>
        <v>-</v>
      </c>
      <c r="BH76" s="48" t="str">
        <f t="shared" si="1145"/>
        <v>-</v>
      </c>
      <c r="BI76" s="48" t="str">
        <f t="shared" si="1145"/>
        <v>-</v>
      </c>
      <c r="BJ76" s="48" t="str">
        <f t="shared" si="1145"/>
        <v>-</v>
      </c>
      <c r="BK76" s="48" t="str">
        <f t="shared" si="1145"/>
        <v>-</v>
      </c>
      <c r="BL76" s="48" t="str">
        <f t="shared" si="1145"/>
        <v>-</v>
      </c>
      <c r="BM76" s="48" t="str">
        <f t="shared" si="1145"/>
        <v>-</v>
      </c>
      <c r="BN76" s="48" t="str">
        <f t="shared" si="1145"/>
        <v>-</v>
      </c>
      <c r="BO76" s="48" t="str">
        <f t="shared" si="1145"/>
        <v>-</v>
      </c>
      <c r="BP76" s="48" t="str">
        <f t="shared" si="1145"/>
        <v>-</v>
      </c>
      <c r="BQ76" s="48" t="str">
        <f t="shared" si="1145"/>
        <v>-</v>
      </c>
      <c r="BR76" s="48" t="str">
        <f t="shared" si="1145"/>
        <v>-</v>
      </c>
      <c r="BS76" s="48" t="str">
        <f t="shared" si="1145"/>
        <v>-</v>
      </c>
      <c r="BT76" s="48" t="str">
        <f t="shared" si="1145"/>
        <v>-</v>
      </c>
      <c r="BU76" s="48" t="str">
        <f t="shared" si="1145"/>
        <v>-</v>
      </c>
      <c r="BV76" s="48" t="str">
        <f t="shared" si="1145"/>
        <v>-</v>
      </c>
      <c r="BW76" s="48" t="str">
        <f t="shared" si="1145"/>
        <v>-</v>
      </c>
      <c r="BX76" s="48" t="str">
        <f t="shared" si="1145"/>
        <v>-</v>
      </c>
      <c r="BY76" s="48" t="str">
        <f t="shared" si="1145"/>
        <v>-</v>
      </c>
      <c r="BZ76" s="48" t="str">
        <f t="shared" si="1145"/>
        <v>-</v>
      </c>
      <c r="CA76" s="48" t="str">
        <f t="shared" si="1145"/>
        <v>-</v>
      </c>
      <c r="CB76" s="48" t="str">
        <f t="shared" ref="CB76" si="1146">IF($C$76=0,"-",CA76+1)</f>
        <v>-</v>
      </c>
      <c r="CC76" s="48" t="str">
        <f t="shared" ref="CC76" si="1147">IF($C$76=0,"-",CB76+1)</f>
        <v>-</v>
      </c>
      <c r="CD76" s="48" t="str">
        <f t="shared" ref="CD76" si="1148">IF($C$76=0,"-",CC76+1)</f>
        <v>-</v>
      </c>
      <c r="CE76" s="48" t="str">
        <f t="shared" ref="CE76" si="1149">IF($C$76=0,"-",CD76+1)</f>
        <v>-</v>
      </c>
      <c r="CF76" s="48" t="str">
        <f t="shared" ref="CF76" si="1150">IF($C$76=0,"-",CE76+1)</f>
        <v>-</v>
      </c>
      <c r="CG76" s="48" t="str">
        <f t="shared" ref="CG76" si="1151">IF($C$76=0,"-",CF76+1)</f>
        <v>-</v>
      </c>
      <c r="CH76" s="48" t="str">
        <f t="shared" ref="CH76" si="1152">IF($C$76=0,"-",CG76+1)</f>
        <v>-</v>
      </c>
      <c r="CI76" s="48" t="str">
        <f t="shared" ref="CI76" si="1153">IF($C$76=0,"-",CH76+1)</f>
        <v>-</v>
      </c>
      <c r="CJ76" s="48" t="str">
        <f t="shared" ref="CJ76" si="1154">IF($C$76=0,"-",CI76+1)</f>
        <v>-</v>
      </c>
      <c r="CK76" s="48" t="str">
        <f t="shared" ref="CK76" si="1155">IF($C$76=0,"-",CJ76+1)</f>
        <v>-</v>
      </c>
      <c r="CL76" s="48" t="str">
        <f t="shared" ref="CL76" si="1156">IF($C$76=0,"-",CK76+1)</f>
        <v>-</v>
      </c>
      <c r="CM76" s="48" t="str">
        <f t="shared" ref="CM76" si="1157">IF($C$76=0,"-",CL76+1)</f>
        <v>-</v>
      </c>
      <c r="CN76" s="48" t="str">
        <f t="shared" ref="CN76" si="1158">IF($C$76=0,"-",CM76+1)</f>
        <v>-</v>
      </c>
      <c r="CO76" s="48" t="str">
        <f t="shared" ref="CO76" si="1159">IF($C$76=0,"-",CN76+1)</f>
        <v>-</v>
      </c>
      <c r="CP76" s="48" t="str">
        <f t="shared" ref="CP76" si="1160">IF($C$76=0,"-",CO76+1)</f>
        <v>-</v>
      </c>
      <c r="CQ76" s="48" t="str">
        <f t="shared" ref="CQ76" si="1161">IF($C$76=0,"-",CP76+1)</f>
        <v>-</v>
      </c>
      <c r="CR76" s="48" t="str">
        <f t="shared" ref="CR76" si="1162">IF($C$76=0,"-",CQ76+1)</f>
        <v>-</v>
      </c>
      <c r="CS76" s="48" t="str">
        <f t="shared" ref="CS76" si="1163">IF($C$76=0,"-",CR76+1)</f>
        <v>-</v>
      </c>
      <c r="CT76" s="48" t="str">
        <f t="shared" ref="CT76" si="1164">IF($C$76=0,"-",CS76+1)</f>
        <v>-</v>
      </c>
      <c r="CU76" s="48" t="str">
        <f t="shared" ref="CU76" si="1165">IF($C$76=0,"-",CT76+1)</f>
        <v>-</v>
      </c>
      <c r="CV76" s="48" t="str">
        <f t="shared" ref="CV76" si="1166">IF($C$76=0,"-",CU76+1)</f>
        <v>-</v>
      </c>
      <c r="CW76" s="48" t="str">
        <f t="shared" ref="CW76" si="1167">IF($C$76=0,"-",CV76+1)</f>
        <v>-</v>
      </c>
      <c r="CX76" s="48" t="str">
        <f t="shared" ref="CX76" si="1168">IF($C$76=0,"-",CW76+1)</f>
        <v>-</v>
      </c>
      <c r="CY76" s="48" t="str">
        <f t="shared" ref="CY76" si="1169">IF($C$76=0,"-",CX76+1)</f>
        <v>-</v>
      </c>
      <c r="CZ76" s="48" t="str">
        <f t="shared" ref="CZ76" si="1170">IF($C$76=0,"-",CY76+1)</f>
        <v>-</v>
      </c>
      <c r="DA76" s="48" t="str">
        <f t="shared" ref="DA76" si="1171">IF($C$76=0,"-",CZ76+1)</f>
        <v>-</v>
      </c>
      <c r="DB76" s="48" t="str">
        <f t="shared" ref="DB76" si="1172">IF($C$76=0,"-",DA76+1)</f>
        <v>-</v>
      </c>
      <c r="DC76" s="48" t="str">
        <f t="shared" ref="DC76" si="1173">IF($C$76=0,"-",DB76+1)</f>
        <v>-</v>
      </c>
      <c r="DD76" s="48" t="str">
        <f t="shared" ref="DD76" si="1174">IF($C$76=0,"-",DC76+1)</f>
        <v>-</v>
      </c>
      <c r="DE76" s="48" t="str">
        <f t="shared" ref="DE76" si="1175">IF($C$76=0,"-",DD76+1)</f>
        <v>-</v>
      </c>
      <c r="DF76" s="48" t="str">
        <f t="shared" ref="DF76" si="1176">IF($C$76=0,"-",DE76+1)</f>
        <v>-</v>
      </c>
      <c r="DG76" s="48" t="str">
        <f t="shared" ref="DG76" si="1177">IF($C$76=0,"-",DF76+1)</f>
        <v>-</v>
      </c>
      <c r="DH76" s="48" t="str">
        <f t="shared" ref="DH76" si="1178">IF($C$76=0,"-",DG76+1)</f>
        <v>-</v>
      </c>
      <c r="DI76" s="48" t="str">
        <f t="shared" ref="DI76" si="1179">IF($C$76=0,"-",DH76+1)</f>
        <v>-</v>
      </c>
      <c r="DJ76" s="48" t="str">
        <f t="shared" ref="DJ76" si="1180">IF($C$76=0,"-",DI76+1)</f>
        <v>-</v>
      </c>
      <c r="DK76" s="48" t="str">
        <f t="shared" ref="DK76" si="1181">IF($C$76=0,"-",DJ76+1)</f>
        <v>-</v>
      </c>
      <c r="DL76" s="48" t="str">
        <f t="shared" ref="DL76" si="1182">IF($C$76=0,"-",DK76+1)</f>
        <v>-</v>
      </c>
      <c r="DM76" s="48" t="str">
        <f t="shared" ref="DM76" si="1183">IF($C$76=0,"-",DL76+1)</f>
        <v>-</v>
      </c>
      <c r="DN76" s="48" t="str">
        <f t="shared" ref="DN76" si="1184">IF($C$76=0,"-",DM76+1)</f>
        <v>-</v>
      </c>
      <c r="DO76" s="48" t="str">
        <f t="shared" ref="DO76" si="1185">IF($C$76=0,"-",DN76+1)</f>
        <v>-</v>
      </c>
      <c r="DP76" s="48" t="str">
        <f t="shared" ref="DP76" si="1186">IF($C$76=0,"-",DO76+1)</f>
        <v>-</v>
      </c>
      <c r="DQ76" s="48" t="str">
        <f t="shared" ref="DQ76" si="1187">IF($C$76=0,"-",DP76+1)</f>
        <v>-</v>
      </c>
      <c r="DR76" s="48" t="str">
        <f t="shared" ref="DR76" si="1188">IF($C$76=0,"-",DQ76+1)</f>
        <v>-</v>
      </c>
      <c r="DS76" s="48" t="str">
        <f t="shared" ref="DS76" si="1189">IF($C$76=0,"-",DR76+1)</f>
        <v>-</v>
      </c>
      <c r="DT76" s="48" t="str">
        <f t="shared" ref="DT76" si="1190">IF($C$76=0,"-",DS76+1)</f>
        <v>-</v>
      </c>
      <c r="DU76" s="48" t="str">
        <f t="shared" ref="DU76" si="1191">IF($C$76=0,"-",DT76+1)</f>
        <v>-</v>
      </c>
      <c r="DV76" s="48" t="str">
        <f t="shared" ref="DV76" si="1192">IF($C$76=0,"-",DU76+1)</f>
        <v>-</v>
      </c>
      <c r="DW76" s="48" t="str">
        <f t="shared" ref="DW76" si="1193">IF($C$76=0,"-",DV76+1)</f>
        <v>-</v>
      </c>
      <c r="DX76" s="48" t="str">
        <f t="shared" ref="DX76" si="1194">IF($C$76=0,"-",DW76+1)</f>
        <v>-</v>
      </c>
      <c r="DY76" s="48" t="str">
        <f t="shared" ref="DY76" si="1195">IF($C$76=0,"-",DX76+1)</f>
        <v>-</v>
      </c>
    </row>
    <row r="78" spans="1:129" ht="22.5">
      <c r="A78" s="46" t="s">
        <v>65</v>
      </c>
      <c r="B78" s="46" t="s">
        <v>27</v>
      </c>
      <c r="C78" s="47" t="s">
        <v>42</v>
      </c>
    </row>
    <row r="79" spans="1:129">
      <c r="A79" s="55" t="str">
        <f>IF(BASE!C33="","",BASE!C33)</f>
        <v/>
      </c>
      <c r="B79" s="55" t="str">
        <f>IF(BASE!D33="","",BASE!D33)</f>
        <v/>
      </c>
      <c r="C79" s="56">
        <f>IF(BASE!E33="0","",BASE!E33)</f>
        <v>0</v>
      </c>
      <c r="D79" s="48" t="str">
        <f>IF($C$79=0,"-",E79-1)</f>
        <v>-</v>
      </c>
      <c r="E79" s="48" t="str">
        <f t="shared" ref="E79:X79" si="1196">IF($C$79=0,"-",F79-1)</f>
        <v>-</v>
      </c>
      <c r="F79" s="48" t="str">
        <f t="shared" si="1196"/>
        <v>-</v>
      </c>
      <c r="G79" s="48" t="str">
        <f t="shared" si="1196"/>
        <v>-</v>
      </c>
      <c r="H79" s="48" t="str">
        <f t="shared" si="1196"/>
        <v>-</v>
      </c>
      <c r="I79" s="48" t="str">
        <f t="shared" si="1196"/>
        <v>-</v>
      </c>
      <c r="J79" s="48" t="str">
        <f t="shared" si="1196"/>
        <v>-</v>
      </c>
      <c r="K79" s="48" t="str">
        <f t="shared" si="1196"/>
        <v>-</v>
      </c>
      <c r="L79" s="48" t="str">
        <f t="shared" si="1196"/>
        <v>-</v>
      </c>
      <c r="M79" s="48" t="str">
        <f t="shared" si="1196"/>
        <v>-</v>
      </c>
      <c r="N79" s="48" t="str">
        <f t="shared" si="1196"/>
        <v>-</v>
      </c>
      <c r="O79" s="48" t="str">
        <f t="shared" si="1196"/>
        <v>-</v>
      </c>
      <c r="P79" s="48" t="str">
        <f t="shared" si="1196"/>
        <v>-</v>
      </c>
      <c r="Q79" s="48" t="str">
        <f t="shared" si="1196"/>
        <v>-</v>
      </c>
      <c r="R79" s="48" t="str">
        <f t="shared" si="1196"/>
        <v>-</v>
      </c>
      <c r="S79" s="48" t="str">
        <f t="shared" si="1196"/>
        <v>-</v>
      </c>
      <c r="T79" s="48" t="str">
        <f t="shared" si="1196"/>
        <v>-</v>
      </c>
      <c r="U79" s="48" t="str">
        <f t="shared" si="1196"/>
        <v>-</v>
      </c>
      <c r="V79" s="48" t="str">
        <f t="shared" si="1196"/>
        <v>-</v>
      </c>
      <c r="W79" s="48" t="str">
        <f t="shared" si="1196"/>
        <v>-</v>
      </c>
      <c r="X79" s="48" t="str">
        <f t="shared" si="1196"/>
        <v>-</v>
      </c>
      <c r="Y79" s="48" t="str">
        <f>IF($C$79=0,"-",C10)</f>
        <v>-</v>
      </c>
      <c r="Z79" s="48" t="str">
        <f>IF($C$79=0,"-",Y79+1)</f>
        <v>-</v>
      </c>
      <c r="AA79" s="48" t="str">
        <f t="shared" ref="AA79:CA79" si="1197">IF($C$79=0,"-",Z79+1)</f>
        <v>-</v>
      </c>
      <c r="AB79" s="48" t="str">
        <f t="shared" si="1197"/>
        <v>-</v>
      </c>
      <c r="AC79" s="48" t="str">
        <f t="shared" si="1197"/>
        <v>-</v>
      </c>
      <c r="AD79" s="48" t="str">
        <f t="shared" si="1197"/>
        <v>-</v>
      </c>
      <c r="AE79" s="48" t="str">
        <f t="shared" si="1197"/>
        <v>-</v>
      </c>
      <c r="AF79" s="48" t="str">
        <f t="shared" si="1197"/>
        <v>-</v>
      </c>
      <c r="AG79" s="48" t="str">
        <f t="shared" si="1197"/>
        <v>-</v>
      </c>
      <c r="AH79" s="48" t="str">
        <f t="shared" si="1197"/>
        <v>-</v>
      </c>
      <c r="AI79" s="48" t="str">
        <f t="shared" si="1197"/>
        <v>-</v>
      </c>
      <c r="AJ79" s="48" t="str">
        <f t="shared" si="1197"/>
        <v>-</v>
      </c>
      <c r="AK79" s="48" t="str">
        <f t="shared" si="1197"/>
        <v>-</v>
      </c>
      <c r="AL79" s="48" t="str">
        <f t="shared" si="1197"/>
        <v>-</v>
      </c>
      <c r="AM79" s="48" t="str">
        <f t="shared" si="1197"/>
        <v>-</v>
      </c>
      <c r="AN79" s="48" t="str">
        <f t="shared" si="1197"/>
        <v>-</v>
      </c>
      <c r="AO79" s="48" t="str">
        <f t="shared" si="1197"/>
        <v>-</v>
      </c>
      <c r="AP79" s="48" t="str">
        <f t="shared" si="1197"/>
        <v>-</v>
      </c>
      <c r="AQ79" s="48" t="str">
        <f t="shared" si="1197"/>
        <v>-</v>
      </c>
      <c r="AR79" s="48" t="str">
        <f t="shared" si="1197"/>
        <v>-</v>
      </c>
      <c r="AS79" s="48" t="str">
        <f t="shared" si="1197"/>
        <v>-</v>
      </c>
      <c r="AT79" s="48" t="str">
        <f t="shared" si="1197"/>
        <v>-</v>
      </c>
      <c r="AU79" s="48" t="str">
        <f t="shared" si="1197"/>
        <v>-</v>
      </c>
      <c r="AV79" s="48" t="str">
        <f t="shared" si="1197"/>
        <v>-</v>
      </c>
      <c r="AW79" s="48" t="str">
        <f t="shared" si="1197"/>
        <v>-</v>
      </c>
      <c r="AX79" s="48" t="str">
        <f t="shared" si="1197"/>
        <v>-</v>
      </c>
      <c r="AY79" s="48" t="str">
        <f t="shared" si="1197"/>
        <v>-</v>
      </c>
      <c r="AZ79" s="48" t="str">
        <f t="shared" si="1197"/>
        <v>-</v>
      </c>
      <c r="BA79" s="48" t="str">
        <f t="shared" si="1197"/>
        <v>-</v>
      </c>
      <c r="BB79" s="48" t="str">
        <f t="shared" si="1197"/>
        <v>-</v>
      </c>
      <c r="BC79" s="48" t="str">
        <f t="shared" si="1197"/>
        <v>-</v>
      </c>
      <c r="BD79" s="48" t="str">
        <f t="shared" si="1197"/>
        <v>-</v>
      </c>
      <c r="BE79" s="48" t="str">
        <f t="shared" si="1197"/>
        <v>-</v>
      </c>
      <c r="BF79" s="48" t="str">
        <f t="shared" si="1197"/>
        <v>-</v>
      </c>
      <c r="BG79" s="48" t="str">
        <f t="shared" si="1197"/>
        <v>-</v>
      </c>
      <c r="BH79" s="48" t="str">
        <f t="shared" si="1197"/>
        <v>-</v>
      </c>
      <c r="BI79" s="48" t="str">
        <f t="shared" si="1197"/>
        <v>-</v>
      </c>
      <c r="BJ79" s="48" t="str">
        <f t="shared" si="1197"/>
        <v>-</v>
      </c>
      <c r="BK79" s="48" t="str">
        <f t="shared" si="1197"/>
        <v>-</v>
      </c>
      <c r="BL79" s="48" t="str">
        <f t="shared" si="1197"/>
        <v>-</v>
      </c>
      <c r="BM79" s="48" t="str">
        <f t="shared" si="1197"/>
        <v>-</v>
      </c>
      <c r="BN79" s="48" t="str">
        <f t="shared" si="1197"/>
        <v>-</v>
      </c>
      <c r="BO79" s="48" t="str">
        <f t="shared" si="1197"/>
        <v>-</v>
      </c>
      <c r="BP79" s="48" t="str">
        <f t="shared" si="1197"/>
        <v>-</v>
      </c>
      <c r="BQ79" s="48" t="str">
        <f t="shared" si="1197"/>
        <v>-</v>
      </c>
      <c r="BR79" s="48" t="str">
        <f t="shared" si="1197"/>
        <v>-</v>
      </c>
      <c r="BS79" s="48" t="str">
        <f t="shared" si="1197"/>
        <v>-</v>
      </c>
      <c r="BT79" s="48" t="str">
        <f t="shared" si="1197"/>
        <v>-</v>
      </c>
      <c r="BU79" s="48" t="str">
        <f t="shared" si="1197"/>
        <v>-</v>
      </c>
      <c r="BV79" s="48" t="str">
        <f t="shared" si="1197"/>
        <v>-</v>
      </c>
      <c r="BW79" s="48" t="str">
        <f t="shared" si="1197"/>
        <v>-</v>
      </c>
      <c r="BX79" s="48" t="str">
        <f t="shared" si="1197"/>
        <v>-</v>
      </c>
      <c r="BY79" s="48" t="str">
        <f t="shared" si="1197"/>
        <v>-</v>
      </c>
      <c r="BZ79" s="48" t="str">
        <f t="shared" si="1197"/>
        <v>-</v>
      </c>
      <c r="CA79" s="48" t="str">
        <f t="shared" si="1197"/>
        <v>-</v>
      </c>
      <c r="CB79" s="48" t="str">
        <f t="shared" ref="CB79" si="1198">IF($C$79=0,"-",CA79+1)</f>
        <v>-</v>
      </c>
      <c r="CC79" s="48" t="str">
        <f t="shared" ref="CC79" si="1199">IF($C$79=0,"-",CB79+1)</f>
        <v>-</v>
      </c>
      <c r="CD79" s="48" t="str">
        <f t="shared" ref="CD79" si="1200">IF($C$79=0,"-",CC79+1)</f>
        <v>-</v>
      </c>
      <c r="CE79" s="48" t="str">
        <f t="shared" ref="CE79" si="1201">IF($C$79=0,"-",CD79+1)</f>
        <v>-</v>
      </c>
      <c r="CF79" s="48" t="str">
        <f t="shared" ref="CF79" si="1202">IF($C$79=0,"-",CE79+1)</f>
        <v>-</v>
      </c>
      <c r="CG79" s="48" t="str">
        <f t="shared" ref="CG79" si="1203">IF($C$79=0,"-",CF79+1)</f>
        <v>-</v>
      </c>
      <c r="CH79" s="48" t="str">
        <f t="shared" ref="CH79" si="1204">IF($C$79=0,"-",CG79+1)</f>
        <v>-</v>
      </c>
      <c r="CI79" s="48" t="str">
        <f t="shared" ref="CI79" si="1205">IF($C$79=0,"-",CH79+1)</f>
        <v>-</v>
      </c>
      <c r="CJ79" s="48" t="str">
        <f t="shared" ref="CJ79" si="1206">IF($C$79=0,"-",CI79+1)</f>
        <v>-</v>
      </c>
      <c r="CK79" s="48" t="str">
        <f t="shared" ref="CK79" si="1207">IF($C$79=0,"-",CJ79+1)</f>
        <v>-</v>
      </c>
      <c r="CL79" s="48" t="str">
        <f t="shared" ref="CL79" si="1208">IF($C$79=0,"-",CK79+1)</f>
        <v>-</v>
      </c>
      <c r="CM79" s="48" t="str">
        <f t="shared" ref="CM79" si="1209">IF($C$79=0,"-",CL79+1)</f>
        <v>-</v>
      </c>
      <c r="CN79" s="48" t="str">
        <f t="shared" ref="CN79" si="1210">IF($C$79=0,"-",CM79+1)</f>
        <v>-</v>
      </c>
      <c r="CO79" s="48" t="str">
        <f t="shared" ref="CO79" si="1211">IF($C$79=0,"-",CN79+1)</f>
        <v>-</v>
      </c>
      <c r="CP79" s="48" t="str">
        <f t="shared" ref="CP79" si="1212">IF($C$79=0,"-",CO79+1)</f>
        <v>-</v>
      </c>
      <c r="CQ79" s="48" t="str">
        <f t="shared" ref="CQ79" si="1213">IF($C$79=0,"-",CP79+1)</f>
        <v>-</v>
      </c>
      <c r="CR79" s="48" t="str">
        <f t="shared" ref="CR79" si="1214">IF($C$79=0,"-",CQ79+1)</f>
        <v>-</v>
      </c>
      <c r="CS79" s="48" t="str">
        <f t="shared" ref="CS79" si="1215">IF($C$79=0,"-",CR79+1)</f>
        <v>-</v>
      </c>
      <c r="CT79" s="48" t="str">
        <f t="shared" ref="CT79" si="1216">IF($C$79=0,"-",CS79+1)</f>
        <v>-</v>
      </c>
      <c r="CU79" s="48" t="str">
        <f t="shared" ref="CU79" si="1217">IF($C$79=0,"-",CT79+1)</f>
        <v>-</v>
      </c>
      <c r="CV79" s="48" t="str">
        <f t="shared" ref="CV79" si="1218">IF($C$79=0,"-",CU79+1)</f>
        <v>-</v>
      </c>
      <c r="CW79" s="48" t="str">
        <f t="shared" ref="CW79" si="1219">IF($C$79=0,"-",CV79+1)</f>
        <v>-</v>
      </c>
      <c r="CX79" s="48" t="str">
        <f t="shared" ref="CX79" si="1220">IF($C$79=0,"-",CW79+1)</f>
        <v>-</v>
      </c>
      <c r="CY79" s="48" t="str">
        <f t="shared" ref="CY79" si="1221">IF($C$79=0,"-",CX79+1)</f>
        <v>-</v>
      </c>
      <c r="CZ79" s="48" t="str">
        <f t="shared" ref="CZ79" si="1222">IF($C$79=0,"-",CY79+1)</f>
        <v>-</v>
      </c>
      <c r="DA79" s="48" t="str">
        <f t="shared" ref="DA79" si="1223">IF($C$79=0,"-",CZ79+1)</f>
        <v>-</v>
      </c>
      <c r="DB79" s="48" t="str">
        <f t="shared" ref="DB79" si="1224">IF($C$79=0,"-",DA79+1)</f>
        <v>-</v>
      </c>
      <c r="DC79" s="48" t="str">
        <f t="shared" ref="DC79" si="1225">IF($C$79=0,"-",DB79+1)</f>
        <v>-</v>
      </c>
      <c r="DD79" s="48" t="str">
        <f t="shared" ref="DD79" si="1226">IF($C$79=0,"-",DC79+1)</f>
        <v>-</v>
      </c>
      <c r="DE79" s="48" t="str">
        <f t="shared" ref="DE79" si="1227">IF($C$79=0,"-",DD79+1)</f>
        <v>-</v>
      </c>
      <c r="DF79" s="48" t="str">
        <f t="shared" ref="DF79" si="1228">IF($C$79=0,"-",DE79+1)</f>
        <v>-</v>
      </c>
      <c r="DG79" s="48" t="str">
        <f t="shared" ref="DG79" si="1229">IF($C$79=0,"-",DF79+1)</f>
        <v>-</v>
      </c>
      <c r="DH79" s="48" t="str">
        <f t="shared" ref="DH79" si="1230">IF($C$79=0,"-",DG79+1)</f>
        <v>-</v>
      </c>
      <c r="DI79" s="48" t="str">
        <f t="shared" ref="DI79" si="1231">IF($C$79=0,"-",DH79+1)</f>
        <v>-</v>
      </c>
      <c r="DJ79" s="48" t="str">
        <f t="shared" ref="DJ79" si="1232">IF($C$79=0,"-",DI79+1)</f>
        <v>-</v>
      </c>
      <c r="DK79" s="48" t="str">
        <f t="shared" ref="DK79" si="1233">IF($C$79=0,"-",DJ79+1)</f>
        <v>-</v>
      </c>
      <c r="DL79" s="48" t="str">
        <f t="shared" ref="DL79" si="1234">IF($C$79=0,"-",DK79+1)</f>
        <v>-</v>
      </c>
      <c r="DM79" s="48" t="str">
        <f t="shared" ref="DM79" si="1235">IF($C$79=0,"-",DL79+1)</f>
        <v>-</v>
      </c>
      <c r="DN79" s="48" t="str">
        <f t="shared" ref="DN79" si="1236">IF($C$79=0,"-",DM79+1)</f>
        <v>-</v>
      </c>
      <c r="DO79" s="48" t="str">
        <f t="shared" ref="DO79" si="1237">IF($C$79=0,"-",DN79+1)</f>
        <v>-</v>
      </c>
      <c r="DP79" s="48" t="str">
        <f t="shared" ref="DP79" si="1238">IF($C$79=0,"-",DO79+1)</f>
        <v>-</v>
      </c>
      <c r="DQ79" s="48" t="str">
        <f t="shared" ref="DQ79" si="1239">IF($C$79=0,"-",DP79+1)</f>
        <v>-</v>
      </c>
      <c r="DR79" s="48" t="str">
        <f t="shared" ref="DR79" si="1240">IF($C$79=0,"-",DQ79+1)</f>
        <v>-</v>
      </c>
      <c r="DS79" s="48" t="str">
        <f t="shared" ref="DS79" si="1241">IF($C$79=0,"-",DR79+1)</f>
        <v>-</v>
      </c>
      <c r="DT79" s="48" t="str">
        <f t="shared" ref="DT79" si="1242">IF($C$79=0,"-",DS79+1)</f>
        <v>-</v>
      </c>
      <c r="DU79" s="48" t="str">
        <f t="shared" ref="DU79" si="1243">IF($C$79=0,"-",DT79+1)</f>
        <v>-</v>
      </c>
      <c r="DV79" s="48" t="str">
        <f t="shared" ref="DV79" si="1244">IF($C$79=0,"-",DU79+1)</f>
        <v>-</v>
      </c>
      <c r="DW79" s="48" t="str">
        <f t="shared" ref="DW79" si="1245">IF($C$79=0,"-",DV79+1)</f>
        <v>-</v>
      </c>
      <c r="DX79" s="48" t="str">
        <f t="shared" ref="DX79" si="1246">IF($C$79=0,"-",DW79+1)</f>
        <v>-</v>
      </c>
      <c r="DY79" s="48" t="str">
        <f t="shared" ref="DY79" si="1247">IF($C$79=0,"-",DX79+1)</f>
        <v>-</v>
      </c>
    </row>
    <row r="81" spans="1:129" ht="22.5">
      <c r="A81" s="46" t="s">
        <v>66</v>
      </c>
      <c r="B81" s="46" t="s">
        <v>27</v>
      </c>
      <c r="C81" s="47" t="s">
        <v>42</v>
      </c>
    </row>
    <row r="82" spans="1:129">
      <c r="A82" s="55" t="str">
        <f>IF(BASE!C34="","",BASE!C34)</f>
        <v/>
      </c>
      <c r="B82" s="55" t="str">
        <f>IF(BASE!D34="","",BASE!D34)</f>
        <v/>
      </c>
      <c r="C82" s="56">
        <f>IF(BASE!E34="0","",BASE!E34)</f>
        <v>0</v>
      </c>
      <c r="D82" s="48" t="str">
        <f>IF($C$82=0,"-",E82-1)</f>
        <v>-</v>
      </c>
      <c r="E82" s="48" t="str">
        <f t="shared" ref="E82:X82" si="1248">IF($C$82=0,"-",F82-1)</f>
        <v>-</v>
      </c>
      <c r="F82" s="48" t="str">
        <f t="shared" si="1248"/>
        <v>-</v>
      </c>
      <c r="G82" s="48" t="str">
        <f t="shared" si="1248"/>
        <v>-</v>
      </c>
      <c r="H82" s="48" t="str">
        <f t="shared" si="1248"/>
        <v>-</v>
      </c>
      <c r="I82" s="48" t="str">
        <f t="shared" si="1248"/>
        <v>-</v>
      </c>
      <c r="J82" s="48" t="str">
        <f t="shared" si="1248"/>
        <v>-</v>
      </c>
      <c r="K82" s="48" t="str">
        <f t="shared" si="1248"/>
        <v>-</v>
      </c>
      <c r="L82" s="48" t="str">
        <f t="shared" si="1248"/>
        <v>-</v>
      </c>
      <c r="M82" s="48" t="str">
        <f t="shared" si="1248"/>
        <v>-</v>
      </c>
      <c r="N82" s="48" t="str">
        <f t="shared" si="1248"/>
        <v>-</v>
      </c>
      <c r="O82" s="48" t="str">
        <f t="shared" si="1248"/>
        <v>-</v>
      </c>
      <c r="P82" s="48" t="str">
        <f t="shared" si="1248"/>
        <v>-</v>
      </c>
      <c r="Q82" s="48" t="str">
        <f t="shared" si="1248"/>
        <v>-</v>
      </c>
      <c r="R82" s="48" t="str">
        <f t="shared" si="1248"/>
        <v>-</v>
      </c>
      <c r="S82" s="48" t="str">
        <f t="shared" si="1248"/>
        <v>-</v>
      </c>
      <c r="T82" s="48" t="str">
        <f t="shared" si="1248"/>
        <v>-</v>
      </c>
      <c r="U82" s="48" t="str">
        <f t="shared" si="1248"/>
        <v>-</v>
      </c>
      <c r="V82" s="48" t="str">
        <f t="shared" si="1248"/>
        <v>-</v>
      </c>
      <c r="W82" s="48" t="str">
        <f t="shared" si="1248"/>
        <v>-</v>
      </c>
      <c r="X82" s="48" t="str">
        <f t="shared" si="1248"/>
        <v>-</v>
      </c>
      <c r="Y82" s="48" t="str">
        <f>IF($C$82=0,"-",C10)</f>
        <v>-</v>
      </c>
      <c r="Z82" s="48" t="str">
        <f>IF($C$82=0,"-",Y82+1)</f>
        <v>-</v>
      </c>
      <c r="AA82" s="48" t="str">
        <f t="shared" ref="AA82:CA82" si="1249">IF($C$82=0,"-",Z82+1)</f>
        <v>-</v>
      </c>
      <c r="AB82" s="48" t="str">
        <f t="shared" si="1249"/>
        <v>-</v>
      </c>
      <c r="AC82" s="48" t="str">
        <f t="shared" si="1249"/>
        <v>-</v>
      </c>
      <c r="AD82" s="48" t="str">
        <f t="shared" si="1249"/>
        <v>-</v>
      </c>
      <c r="AE82" s="48" t="str">
        <f t="shared" si="1249"/>
        <v>-</v>
      </c>
      <c r="AF82" s="48" t="str">
        <f t="shared" si="1249"/>
        <v>-</v>
      </c>
      <c r="AG82" s="48" t="str">
        <f t="shared" si="1249"/>
        <v>-</v>
      </c>
      <c r="AH82" s="48" t="str">
        <f t="shared" si="1249"/>
        <v>-</v>
      </c>
      <c r="AI82" s="48" t="str">
        <f t="shared" si="1249"/>
        <v>-</v>
      </c>
      <c r="AJ82" s="48" t="str">
        <f t="shared" si="1249"/>
        <v>-</v>
      </c>
      <c r="AK82" s="48" t="str">
        <f t="shared" si="1249"/>
        <v>-</v>
      </c>
      <c r="AL82" s="48" t="str">
        <f t="shared" si="1249"/>
        <v>-</v>
      </c>
      <c r="AM82" s="48" t="str">
        <f t="shared" si="1249"/>
        <v>-</v>
      </c>
      <c r="AN82" s="48" t="str">
        <f t="shared" si="1249"/>
        <v>-</v>
      </c>
      <c r="AO82" s="48" t="str">
        <f t="shared" si="1249"/>
        <v>-</v>
      </c>
      <c r="AP82" s="48" t="str">
        <f t="shared" si="1249"/>
        <v>-</v>
      </c>
      <c r="AQ82" s="48" t="str">
        <f t="shared" si="1249"/>
        <v>-</v>
      </c>
      <c r="AR82" s="48" t="str">
        <f t="shared" si="1249"/>
        <v>-</v>
      </c>
      <c r="AS82" s="48" t="str">
        <f t="shared" si="1249"/>
        <v>-</v>
      </c>
      <c r="AT82" s="48" t="str">
        <f t="shared" si="1249"/>
        <v>-</v>
      </c>
      <c r="AU82" s="48" t="str">
        <f t="shared" si="1249"/>
        <v>-</v>
      </c>
      <c r="AV82" s="48" t="str">
        <f t="shared" si="1249"/>
        <v>-</v>
      </c>
      <c r="AW82" s="48" t="str">
        <f t="shared" si="1249"/>
        <v>-</v>
      </c>
      <c r="AX82" s="48" t="str">
        <f t="shared" si="1249"/>
        <v>-</v>
      </c>
      <c r="AY82" s="48" t="str">
        <f t="shared" si="1249"/>
        <v>-</v>
      </c>
      <c r="AZ82" s="48" t="str">
        <f t="shared" si="1249"/>
        <v>-</v>
      </c>
      <c r="BA82" s="48" t="str">
        <f t="shared" si="1249"/>
        <v>-</v>
      </c>
      <c r="BB82" s="48" t="str">
        <f t="shared" si="1249"/>
        <v>-</v>
      </c>
      <c r="BC82" s="48" t="str">
        <f t="shared" si="1249"/>
        <v>-</v>
      </c>
      <c r="BD82" s="48" t="str">
        <f t="shared" si="1249"/>
        <v>-</v>
      </c>
      <c r="BE82" s="48" t="str">
        <f t="shared" si="1249"/>
        <v>-</v>
      </c>
      <c r="BF82" s="48" t="str">
        <f t="shared" si="1249"/>
        <v>-</v>
      </c>
      <c r="BG82" s="48" t="str">
        <f t="shared" si="1249"/>
        <v>-</v>
      </c>
      <c r="BH82" s="48" t="str">
        <f t="shared" si="1249"/>
        <v>-</v>
      </c>
      <c r="BI82" s="48" t="str">
        <f t="shared" si="1249"/>
        <v>-</v>
      </c>
      <c r="BJ82" s="48" t="str">
        <f t="shared" si="1249"/>
        <v>-</v>
      </c>
      <c r="BK82" s="48" t="str">
        <f t="shared" si="1249"/>
        <v>-</v>
      </c>
      <c r="BL82" s="48" t="str">
        <f t="shared" si="1249"/>
        <v>-</v>
      </c>
      <c r="BM82" s="48" t="str">
        <f t="shared" si="1249"/>
        <v>-</v>
      </c>
      <c r="BN82" s="48" t="str">
        <f t="shared" si="1249"/>
        <v>-</v>
      </c>
      <c r="BO82" s="48" t="str">
        <f t="shared" si="1249"/>
        <v>-</v>
      </c>
      <c r="BP82" s="48" t="str">
        <f t="shared" si="1249"/>
        <v>-</v>
      </c>
      <c r="BQ82" s="48" t="str">
        <f t="shared" si="1249"/>
        <v>-</v>
      </c>
      <c r="BR82" s="48" t="str">
        <f t="shared" si="1249"/>
        <v>-</v>
      </c>
      <c r="BS82" s="48" t="str">
        <f t="shared" si="1249"/>
        <v>-</v>
      </c>
      <c r="BT82" s="48" t="str">
        <f t="shared" si="1249"/>
        <v>-</v>
      </c>
      <c r="BU82" s="48" t="str">
        <f t="shared" si="1249"/>
        <v>-</v>
      </c>
      <c r="BV82" s="48" t="str">
        <f t="shared" si="1249"/>
        <v>-</v>
      </c>
      <c r="BW82" s="48" t="str">
        <f t="shared" si="1249"/>
        <v>-</v>
      </c>
      <c r="BX82" s="48" t="str">
        <f t="shared" si="1249"/>
        <v>-</v>
      </c>
      <c r="BY82" s="48" t="str">
        <f t="shared" si="1249"/>
        <v>-</v>
      </c>
      <c r="BZ82" s="48" t="str">
        <f t="shared" si="1249"/>
        <v>-</v>
      </c>
      <c r="CA82" s="48" t="str">
        <f t="shared" si="1249"/>
        <v>-</v>
      </c>
      <c r="CB82" s="48" t="str">
        <f t="shared" ref="CB82" si="1250">IF($C$82=0,"-",CA82+1)</f>
        <v>-</v>
      </c>
      <c r="CC82" s="48" t="str">
        <f t="shared" ref="CC82" si="1251">IF($C$82=0,"-",CB82+1)</f>
        <v>-</v>
      </c>
      <c r="CD82" s="48" t="str">
        <f t="shared" ref="CD82" si="1252">IF($C$82=0,"-",CC82+1)</f>
        <v>-</v>
      </c>
      <c r="CE82" s="48" t="str">
        <f t="shared" ref="CE82" si="1253">IF($C$82=0,"-",CD82+1)</f>
        <v>-</v>
      </c>
      <c r="CF82" s="48" t="str">
        <f t="shared" ref="CF82" si="1254">IF($C$82=0,"-",CE82+1)</f>
        <v>-</v>
      </c>
      <c r="CG82" s="48" t="str">
        <f t="shared" ref="CG82" si="1255">IF($C$82=0,"-",CF82+1)</f>
        <v>-</v>
      </c>
      <c r="CH82" s="48" t="str">
        <f t="shared" ref="CH82" si="1256">IF($C$82=0,"-",CG82+1)</f>
        <v>-</v>
      </c>
      <c r="CI82" s="48" t="str">
        <f t="shared" ref="CI82" si="1257">IF($C$82=0,"-",CH82+1)</f>
        <v>-</v>
      </c>
      <c r="CJ82" s="48" t="str">
        <f t="shared" ref="CJ82" si="1258">IF($C$82=0,"-",CI82+1)</f>
        <v>-</v>
      </c>
      <c r="CK82" s="48" t="str">
        <f t="shared" ref="CK82" si="1259">IF($C$82=0,"-",CJ82+1)</f>
        <v>-</v>
      </c>
      <c r="CL82" s="48" t="str">
        <f t="shared" ref="CL82" si="1260">IF($C$82=0,"-",CK82+1)</f>
        <v>-</v>
      </c>
      <c r="CM82" s="48" t="str">
        <f t="shared" ref="CM82" si="1261">IF($C$82=0,"-",CL82+1)</f>
        <v>-</v>
      </c>
      <c r="CN82" s="48" t="str">
        <f t="shared" ref="CN82" si="1262">IF($C$82=0,"-",CM82+1)</f>
        <v>-</v>
      </c>
      <c r="CO82" s="48" t="str">
        <f t="shared" ref="CO82" si="1263">IF($C$82=0,"-",CN82+1)</f>
        <v>-</v>
      </c>
      <c r="CP82" s="48" t="str">
        <f t="shared" ref="CP82" si="1264">IF($C$82=0,"-",CO82+1)</f>
        <v>-</v>
      </c>
      <c r="CQ82" s="48" t="str">
        <f t="shared" ref="CQ82" si="1265">IF($C$82=0,"-",CP82+1)</f>
        <v>-</v>
      </c>
      <c r="CR82" s="48" t="str">
        <f t="shared" ref="CR82" si="1266">IF($C$82=0,"-",CQ82+1)</f>
        <v>-</v>
      </c>
      <c r="CS82" s="48" t="str">
        <f t="shared" ref="CS82" si="1267">IF($C$82=0,"-",CR82+1)</f>
        <v>-</v>
      </c>
      <c r="CT82" s="48" t="str">
        <f t="shared" ref="CT82" si="1268">IF($C$82=0,"-",CS82+1)</f>
        <v>-</v>
      </c>
      <c r="CU82" s="48" t="str">
        <f t="shared" ref="CU82" si="1269">IF($C$82=0,"-",CT82+1)</f>
        <v>-</v>
      </c>
      <c r="CV82" s="48" t="str">
        <f t="shared" ref="CV82" si="1270">IF($C$82=0,"-",CU82+1)</f>
        <v>-</v>
      </c>
      <c r="CW82" s="48" t="str">
        <f t="shared" ref="CW82" si="1271">IF($C$82=0,"-",CV82+1)</f>
        <v>-</v>
      </c>
      <c r="CX82" s="48" t="str">
        <f t="shared" ref="CX82" si="1272">IF($C$82=0,"-",CW82+1)</f>
        <v>-</v>
      </c>
      <c r="CY82" s="48" t="str">
        <f t="shared" ref="CY82" si="1273">IF($C$82=0,"-",CX82+1)</f>
        <v>-</v>
      </c>
      <c r="CZ82" s="48" t="str">
        <f t="shared" ref="CZ82" si="1274">IF($C$82=0,"-",CY82+1)</f>
        <v>-</v>
      </c>
      <c r="DA82" s="48" t="str">
        <f t="shared" ref="DA82" si="1275">IF($C$82=0,"-",CZ82+1)</f>
        <v>-</v>
      </c>
      <c r="DB82" s="48" t="str">
        <f t="shared" ref="DB82" si="1276">IF($C$82=0,"-",DA82+1)</f>
        <v>-</v>
      </c>
      <c r="DC82" s="48" t="str">
        <f t="shared" ref="DC82" si="1277">IF($C$82=0,"-",DB82+1)</f>
        <v>-</v>
      </c>
      <c r="DD82" s="48" t="str">
        <f t="shared" ref="DD82" si="1278">IF($C$82=0,"-",DC82+1)</f>
        <v>-</v>
      </c>
      <c r="DE82" s="48" t="str">
        <f t="shared" ref="DE82" si="1279">IF($C$82=0,"-",DD82+1)</f>
        <v>-</v>
      </c>
      <c r="DF82" s="48" t="str">
        <f t="shared" ref="DF82" si="1280">IF($C$82=0,"-",DE82+1)</f>
        <v>-</v>
      </c>
      <c r="DG82" s="48" t="str">
        <f t="shared" ref="DG82" si="1281">IF($C$82=0,"-",DF82+1)</f>
        <v>-</v>
      </c>
      <c r="DH82" s="48" t="str">
        <f t="shared" ref="DH82" si="1282">IF($C$82=0,"-",DG82+1)</f>
        <v>-</v>
      </c>
      <c r="DI82" s="48" t="str">
        <f t="shared" ref="DI82" si="1283">IF($C$82=0,"-",DH82+1)</f>
        <v>-</v>
      </c>
      <c r="DJ82" s="48" t="str">
        <f t="shared" ref="DJ82" si="1284">IF($C$82=0,"-",DI82+1)</f>
        <v>-</v>
      </c>
      <c r="DK82" s="48" t="str">
        <f t="shared" ref="DK82" si="1285">IF($C$82=0,"-",DJ82+1)</f>
        <v>-</v>
      </c>
      <c r="DL82" s="48" t="str">
        <f t="shared" ref="DL82" si="1286">IF($C$82=0,"-",DK82+1)</f>
        <v>-</v>
      </c>
      <c r="DM82" s="48" t="str">
        <f t="shared" ref="DM82" si="1287">IF($C$82=0,"-",DL82+1)</f>
        <v>-</v>
      </c>
      <c r="DN82" s="48" t="str">
        <f t="shared" ref="DN82" si="1288">IF($C$82=0,"-",DM82+1)</f>
        <v>-</v>
      </c>
      <c r="DO82" s="48" t="str">
        <f t="shared" ref="DO82" si="1289">IF($C$82=0,"-",DN82+1)</f>
        <v>-</v>
      </c>
      <c r="DP82" s="48" t="str">
        <f t="shared" ref="DP82" si="1290">IF($C$82=0,"-",DO82+1)</f>
        <v>-</v>
      </c>
      <c r="DQ82" s="48" t="str">
        <f t="shared" ref="DQ82" si="1291">IF($C$82=0,"-",DP82+1)</f>
        <v>-</v>
      </c>
      <c r="DR82" s="48" t="str">
        <f t="shared" ref="DR82" si="1292">IF($C$82=0,"-",DQ82+1)</f>
        <v>-</v>
      </c>
      <c r="DS82" s="48" t="str">
        <f t="shared" ref="DS82" si="1293">IF($C$82=0,"-",DR82+1)</f>
        <v>-</v>
      </c>
      <c r="DT82" s="48" t="str">
        <f t="shared" ref="DT82" si="1294">IF($C$82=0,"-",DS82+1)</f>
        <v>-</v>
      </c>
      <c r="DU82" s="48" t="str">
        <f t="shared" ref="DU82" si="1295">IF($C$82=0,"-",DT82+1)</f>
        <v>-</v>
      </c>
      <c r="DV82" s="48" t="str">
        <f t="shared" ref="DV82" si="1296">IF($C$82=0,"-",DU82+1)</f>
        <v>-</v>
      </c>
      <c r="DW82" s="48" t="str">
        <f t="shared" ref="DW82" si="1297">IF($C$82=0,"-",DV82+1)</f>
        <v>-</v>
      </c>
      <c r="DX82" s="48" t="str">
        <f t="shared" ref="DX82" si="1298">IF($C$82=0,"-",DW82+1)</f>
        <v>-</v>
      </c>
      <c r="DY82" s="48" t="str">
        <f t="shared" ref="DY82" si="1299">IF($C$82=0,"-",DX82+1)</f>
        <v>-</v>
      </c>
    </row>
    <row r="84" spans="1:129" ht="22.5">
      <c r="A84" s="46" t="s">
        <v>67</v>
      </c>
      <c r="B84" s="46" t="s">
        <v>27</v>
      </c>
      <c r="C84" s="47" t="s">
        <v>42</v>
      </c>
    </row>
    <row r="85" spans="1:129">
      <c r="A85" s="55" t="str">
        <f>IF(BASE!C35="","",BASE!C35)</f>
        <v/>
      </c>
      <c r="B85" s="55" t="str">
        <f>IF(BASE!D35="","",BASE!D35)</f>
        <v/>
      </c>
      <c r="C85" s="56">
        <f>IF(BASE!E35="0","",BASE!E35)</f>
        <v>0</v>
      </c>
      <c r="D85" s="48" t="str">
        <f>IF($C$85=0,"-",E85-1)</f>
        <v>-</v>
      </c>
      <c r="E85" s="48" t="str">
        <f t="shared" ref="E85:X85" si="1300">IF($C$85=0,"-",F85-1)</f>
        <v>-</v>
      </c>
      <c r="F85" s="48" t="str">
        <f t="shared" si="1300"/>
        <v>-</v>
      </c>
      <c r="G85" s="48" t="str">
        <f t="shared" si="1300"/>
        <v>-</v>
      </c>
      <c r="H85" s="48" t="str">
        <f t="shared" si="1300"/>
        <v>-</v>
      </c>
      <c r="I85" s="48" t="str">
        <f t="shared" si="1300"/>
        <v>-</v>
      </c>
      <c r="J85" s="48" t="str">
        <f t="shared" si="1300"/>
        <v>-</v>
      </c>
      <c r="K85" s="48" t="str">
        <f t="shared" si="1300"/>
        <v>-</v>
      </c>
      <c r="L85" s="48" t="str">
        <f t="shared" si="1300"/>
        <v>-</v>
      </c>
      <c r="M85" s="48" t="str">
        <f t="shared" si="1300"/>
        <v>-</v>
      </c>
      <c r="N85" s="48" t="str">
        <f t="shared" si="1300"/>
        <v>-</v>
      </c>
      <c r="O85" s="48" t="str">
        <f t="shared" si="1300"/>
        <v>-</v>
      </c>
      <c r="P85" s="48" t="str">
        <f t="shared" si="1300"/>
        <v>-</v>
      </c>
      <c r="Q85" s="48" t="str">
        <f t="shared" si="1300"/>
        <v>-</v>
      </c>
      <c r="R85" s="48" t="str">
        <f t="shared" si="1300"/>
        <v>-</v>
      </c>
      <c r="S85" s="48" t="str">
        <f t="shared" si="1300"/>
        <v>-</v>
      </c>
      <c r="T85" s="48" t="str">
        <f t="shared" si="1300"/>
        <v>-</v>
      </c>
      <c r="U85" s="48" t="str">
        <f t="shared" si="1300"/>
        <v>-</v>
      </c>
      <c r="V85" s="48" t="str">
        <f t="shared" si="1300"/>
        <v>-</v>
      </c>
      <c r="W85" s="48" t="str">
        <f t="shared" si="1300"/>
        <v>-</v>
      </c>
      <c r="X85" s="48" t="str">
        <f t="shared" si="1300"/>
        <v>-</v>
      </c>
      <c r="Y85" s="48" t="str">
        <f>IF($C$85=0,"-",C10)</f>
        <v>-</v>
      </c>
      <c r="Z85" s="48" t="str">
        <f>IF($C$85=0,"-",Y85+1)</f>
        <v>-</v>
      </c>
      <c r="AA85" s="48" t="str">
        <f t="shared" ref="AA85:CA85" si="1301">IF($C$85=0,"-",Z85+1)</f>
        <v>-</v>
      </c>
      <c r="AB85" s="48" t="str">
        <f t="shared" si="1301"/>
        <v>-</v>
      </c>
      <c r="AC85" s="48" t="str">
        <f t="shared" si="1301"/>
        <v>-</v>
      </c>
      <c r="AD85" s="48" t="str">
        <f t="shared" si="1301"/>
        <v>-</v>
      </c>
      <c r="AE85" s="48" t="str">
        <f t="shared" si="1301"/>
        <v>-</v>
      </c>
      <c r="AF85" s="48" t="str">
        <f t="shared" si="1301"/>
        <v>-</v>
      </c>
      <c r="AG85" s="48" t="str">
        <f t="shared" si="1301"/>
        <v>-</v>
      </c>
      <c r="AH85" s="48" t="str">
        <f t="shared" si="1301"/>
        <v>-</v>
      </c>
      <c r="AI85" s="48" t="str">
        <f t="shared" si="1301"/>
        <v>-</v>
      </c>
      <c r="AJ85" s="48" t="str">
        <f t="shared" si="1301"/>
        <v>-</v>
      </c>
      <c r="AK85" s="48" t="str">
        <f t="shared" si="1301"/>
        <v>-</v>
      </c>
      <c r="AL85" s="48" t="str">
        <f t="shared" si="1301"/>
        <v>-</v>
      </c>
      <c r="AM85" s="48" t="str">
        <f t="shared" si="1301"/>
        <v>-</v>
      </c>
      <c r="AN85" s="48" t="str">
        <f t="shared" si="1301"/>
        <v>-</v>
      </c>
      <c r="AO85" s="48" t="str">
        <f t="shared" si="1301"/>
        <v>-</v>
      </c>
      <c r="AP85" s="48" t="str">
        <f t="shared" si="1301"/>
        <v>-</v>
      </c>
      <c r="AQ85" s="48" t="str">
        <f t="shared" si="1301"/>
        <v>-</v>
      </c>
      <c r="AR85" s="48" t="str">
        <f t="shared" si="1301"/>
        <v>-</v>
      </c>
      <c r="AS85" s="48" t="str">
        <f t="shared" si="1301"/>
        <v>-</v>
      </c>
      <c r="AT85" s="48" t="str">
        <f t="shared" si="1301"/>
        <v>-</v>
      </c>
      <c r="AU85" s="48" t="str">
        <f t="shared" si="1301"/>
        <v>-</v>
      </c>
      <c r="AV85" s="48" t="str">
        <f t="shared" si="1301"/>
        <v>-</v>
      </c>
      <c r="AW85" s="48" t="str">
        <f t="shared" si="1301"/>
        <v>-</v>
      </c>
      <c r="AX85" s="48" t="str">
        <f t="shared" si="1301"/>
        <v>-</v>
      </c>
      <c r="AY85" s="48" t="str">
        <f t="shared" si="1301"/>
        <v>-</v>
      </c>
      <c r="AZ85" s="48" t="str">
        <f t="shared" si="1301"/>
        <v>-</v>
      </c>
      <c r="BA85" s="48" t="str">
        <f t="shared" si="1301"/>
        <v>-</v>
      </c>
      <c r="BB85" s="48" t="str">
        <f t="shared" si="1301"/>
        <v>-</v>
      </c>
      <c r="BC85" s="48" t="str">
        <f t="shared" si="1301"/>
        <v>-</v>
      </c>
      <c r="BD85" s="48" t="str">
        <f t="shared" si="1301"/>
        <v>-</v>
      </c>
      <c r="BE85" s="48" t="str">
        <f t="shared" si="1301"/>
        <v>-</v>
      </c>
      <c r="BF85" s="48" t="str">
        <f t="shared" si="1301"/>
        <v>-</v>
      </c>
      <c r="BG85" s="48" t="str">
        <f t="shared" si="1301"/>
        <v>-</v>
      </c>
      <c r="BH85" s="48" t="str">
        <f t="shared" si="1301"/>
        <v>-</v>
      </c>
      <c r="BI85" s="48" t="str">
        <f t="shared" si="1301"/>
        <v>-</v>
      </c>
      <c r="BJ85" s="48" t="str">
        <f t="shared" si="1301"/>
        <v>-</v>
      </c>
      <c r="BK85" s="48" t="str">
        <f t="shared" si="1301"/>
        <v>-</v>
      </c>
      <c r="BL85" s="48" t="str">
        <f t="shared" si="1301"/>
        <v>-</v>
      </c>
      <c r="BM85" s="48" t="str">
        <f t="shared" si="1301"/>
        <v>-</v>
      </c>
      <c r="BN85" s="48" t="str">
        <f t="shared" si="1301"/>
        <v>-</v>
      </c>
      <c r="BO85" s="48" t="str">
        <f t="shared" si="1301"/>
        <v>-</v>
      </c>
      <c r="BP85" s="48" t="str">
        <f t="shared" si="1301"/>
        <v>-</v>
      </c>
      <c r="BQ85" s="48" t="str">
        <f t="shared" si="1301"/>
        <v>-</v>
      </c>
      <c r="BR85" s="48" t="str">
        <f t="shared" si="1301"/>
        <v>-</v>
      </c>
      <c r="BS85" s="48" t="str">
        <f t="shared" si="1301"/>
        <v>-</v>
      </c>
      <c r="BT85" s="48" t="str">
        <f t="shared" si="1301"/>
        <v>-</v>
      </c>
      <c r="BU85" s="48" t="str">
        <f t="shared" si="1301"/>
        <v>-</v>
      </c>
      <c r="BV85" s="48" t="str">
        <f t="shared" si="1301"/>
        <v>-</v>
      </c>
      <c r="BW85" s="48" t="str">
        <f t="shared" si="1301"/>
        <v>-</v>
      </c>
      <c r="BX85" s="48" t="str">
        <f t="shared" si="1301"/>
        <v>-</v>
      </c>
      <c r="BY85" s="48" t="str">
        <f t="shared" si="1301"/>
        <v>-</v>
      </c>
      <c r="BZ85" s="48" t="str">
        <f t="shared" si="1301"/>
        <v>-</v>
      </c>
      <c r="CA85" s="48" t="str">
        <f t="shared" si="1301"/>
        <v>-</v>
      </c>
      <c r="CB85" s="48" t="str">
        <f t="shared" ref="CB85" si="1302">IF($C$85=0,"-",CA85+1)</f>
        <v>-</v>
      </c>
      <c r="CC85" s="48" t="str">
        <f t="shared" ref="CC85" si="1303">IF($C$85=0,"-",CB85+1)</f>
        <v>-</v>
      </c>
      <c r="CD85" s="48" t="str">
        <f t="shared" ref="CD85" si="1304">IF($C$85=0,"-",CC85+1)</f>
        <v>-</v>
      </c>
      <c r="CE85" s="48" t="str">
        <f t="shared" ref="CE85" si="1305">IF($C$85=0,"-",CD85+1)</f>
        <v>-</v>
      </c>
      <c r="CF85" s="48" t="str">
        <f t="shared" ref="CF85" si="1306">IF($C$85=0,"-",CE85+1)</f>
        <v>-</v>
      </c>
      <c r="CG85" s="48" t="str">
        <f t="shared" ref="CG85" si="1307">IF($C$85=0,"-",CF85+1)</f>
        <v>-</v>
      </c>
      <c r="CH85" s="48" t="str">
        <f t="shared" ref="CH85" si="1308">IF($C$85=0,"-",CG85+1)</f>
        <v>-</v>
      </c>
      <c r="CI85" s="48" t="str">
        <f t="shared" ref="CI85" si="1309">IF($C$85=0,"-",CH85+1)</f>
        <v>-</v>
      </c>
      <c r="CJ85" s="48" t="str">
        <f t="shared" ref="CJ85" si="1310">IF($C$85=0,"-",CI85+1)</f>
        <v>-</v>
      </c>
      <c r="CK85" s="48" t="str">
        <f t="shared" ref="CK85" si="1311">IF($C$85=0,"-",CJ85+1)</f>
        <v>-</v>
      </c>
      <c r="CL85" s="48" t="str">
        <f t="shared" ref="CL85" si="1312">IF($C$85=0,"-",CK85+1)</f>
        <v>-</v>
      </c>
      <c r="CM85" s="48" t="str">
        <f t="shared" ref="CM85" si="1313">IF($C$85=0,"-",CL85+1)</f>
        <v>-</v>
      </c>
      <c r="CN85" s="48" t="str">
        <f t="shared" ref="CN85" si="1314">IF($C$85=0,"-",CM85+1)</f>
        <v>-</v>
      </c>
      <c r="CO85" s="48" t="str">
        <f t="shared" ref="CO85" si="1315">IF($C$85=0,"-",CN85+1)</f>
        <v>-</v>
      </c>
      <c r="CP85" s="48" t="str">
        <f t="shared" ref="CP85" si="1316">IF($C$85=0,"-",CO85+1)</f>
        <v>-</v>
      </c>
      <c r="CQ85" s="48" t="str">
        <f t="shared" ref="CQ85" si="1317">IF($C$85=0,"-",CP85+1)</f>
        <v>-</v>
      </c>
      <c r="CR85" s="48" t="str">
        <f t="shared" ref="CR85" si="1318">IF($C$85=0,"-",CQ85+1)</f>
        <v>-</v>
      </c>
      <c r="CS85" s="48" t="str">
        <f t="shared" ref="CS85" si="1319">IF($C$85=0,"-",CR85+1)</f>
        <v>-</v>
      </c>
      <c r="CT85" s="48" t="str">
        <f t="shared" ref="CT85" si="1320">IF($C$85=0,"-",CS85+1)</f>
        <v>-</v>
      </c>
      <c r="CU85" s="48" t="str">
        <f t="shared" ref="CU85" si="1321">IF($C$85=0,"-",CT85+1)</f>
        <v>-</v>
      </c>
      <c r="CV85" s="48" t="str">
        <f t="shared" ref="CV85" si="1322">IF($C$85=0,"-",CU85+1)</f>
        <v>-</v>
      </c>
      <c r="CW85" s="48" t="str">
        <f t="shared" ref="CW85" si="1323">IF($C$85=0,"-",CV85+1)</f>
        <v>-</v>
      </c>
      <c r="CX85" s="48" t="str">
        <f t="shared" ref="CX85" si="1324">IF($C$85=0,"-",CW85+1)</f>
        <v>-</v>
      </c>
      <c r="CY85" s="48" t="str">
        <f t="shared" ref="CY85" si="1325">IF($C$85=0,"-",CX85+1)</f>
        <v>-</v>
      </c>
      <c r="CZ85" s="48" t="str">
        <f t="shared" ref="CZ85" si="1326">IF($C$85=0,"-",CY85+1)</f>
        <v>-</v>
      </c>
      <c r="DA85" s="48" t="str">
        <f t="shared" ref="DA85" si="1327">IF($C$85=0,"-",CZ85+1)</f>
        <v>-</v>
      </c>
      <c r="DB85" s="48" t="str">
        <f t="shared" ref="DB85" si="1328">IF($C$85=0,"-",DA85+1)</f>
        <v>-</v>
      </c>
      <c r="DC85" s="48" t="str">
        <f t="shared" ref="DC85" si="1329">IF($C$85=0,"-",DB85+1)</f>
        <v>-</v>
      </c>
      <c r="DD85" s="48" t="str">
        <f t="shared" ref="DD85" si="1330">IF($C$85=0,"-",DC85+1)</f>
        <v>-</v>
      </c>
      <c r="DE85" s="48" t="str">
        <f t="shared" ref="DE85" si="1331">IF($C$85=0,"-",DD85+1)</f>
        <v>-</v>
      </c>
      <c r="DF85" s="48" t="str">
        <f t="shared" ref="DF85" si="1332">IF($C$85=0,"-",DE85+1)</f>
        <v>-</v>
      </c>
      <c r="DG85" s="48" t="str">
        <f t="shared" ref="DG85" si="1333">IF($C$85=0,"-",DF85+1)</f>
        <v>-</v>
      </c>
      <c r="DH85" s="48" t="str">
        <f t="shared" ref="DH85" si="1334">IF($C$85=0,"-",DG85+1)</f>
        <v>-</v>
      </c>
      <c r="DI85" s="48" t="str">
        <f t="shared" ref="DI85" si="1335">IF($C$85=0,"-",DH85+1)</f>
        <v>-</v>
      </c>
      <c r="DJ85" s="48" t="str">
        <f t="shared" ref="DJ85" si="1336">IF($C$85=0,"-",DI85+1)</f>
        <v>-</v>
      </c>
      <c r="DK85" s="48" t="str">
        <f t="shared" ref="DK85" si="1337">IF($C$85=0,"-",DJ85+1)</f>
        <v>-</v>
      </c>
      <c r="DL85" s="48" t="str">
        <f t="shared" ref="DL85" si="1338">IF($C$85=0,"-",DK85+1)</f>
        <v>-</v>
      </c>
      <c r="DM85" s="48" t="str">
        <f t="shared" ref="DM85" si="1339">IF($C$85=0,"-",DL85+1)</f>
        <v>-</v>
      </c>
      <c r="DN85" s="48" t="str">
        <f t="shared" ref="DN85" si="1340">IF($C$85=0,"-",DM85+1)</f>
        <v>-</v>
      </c>
      <c r="DO85" s="48" t="str">
        <f t="shared" ref="DO85" si="1341">IF($C$85=0,"-",DN85+1)</f>
        <v>-</v>
      </c>
      <c r="DP85" s="48" t="str">
        <f t="shared" ref="DP85" si="1342">IF($C$85=0,"-",DO85+1)</f>
        <v>-</v>
      </c>
      <c r="DQ85" s="48" t="str">
        <f t="shared" ref="DQ85" si="1343">IF($C$85=0,"-",DP85+1)</f>
        <v>-</v>
      </c>
      <c r="DR85" s="48" t="str">
        <f t="shared" ref="DR85" si="1344">IF($C$85=0,"-",DQ85+1)</f>
        <v>-</v>
      </c>
      <c r="DS85" s="48" t="str">
        <f t="shared" ref="DS85" si="1345">IF($C$85=0,"-",DR85+1)</f>
        <v>-</v>
      </c>
      <c r="DT85" s="48" t="str">
        <f t="shared" ref="DT85" si="1346">IF($C$85=0,"-",DS85+1)</f>
        <v>-</v>
      </c>
      <c r="DU85" s="48" t="str">
        <f t="shared" ref="DU85" si="1347">IF($C$85=0,"-",DT85+1)</f>
        <v>-</v>
      </c>
      <c r="DV85" s="48" t="str">
        <f t="shared" ref="DV85" si="1348">IF($C$85=0,"-",DU85+1)</f>
        <v>-</v>
      </c>
      <c r="DW85" s="48" t="str">
        <f t="shared" ref="DW85" si="1349">IF($C$85=0,"-",DV85+1)</f>
        <v>-</v>
      </c>
      <c r="DX85" s="48" t="str">
        <f t="shared" ref="DX85" si="1350">IF($C$85=0,"-",DW85+1)</f>
        <v>-</v>
      </c>
      <c r="DY85" s="48" t="str">
        <f t="shared" ref="DY85" si="1351">IF($C$85=0,"-",DX85+1)</f>
        <v>-</v>
      </c>
    </row>
    <row r="87" spans="1:129" ht="22.5">
      <c r="A87" s="46" t="s">
        <v>68</v>
      </c>
      <c r="B87" s="46" t="s">
        <v>27</v>
      </c>
      <c r="C87" s="47" t="s">
        <v>42</v>
      </c>
    </row>
    <row r="88" spans="1:129">
      <c r="A88" s="55" t="str">
        <f>IF(BASE!C36="","",BASE!C36)</f>
        <v/>
      </c>
      <c r="B88" s="55" t="str">
        <f>IF(BASE!D36="","",BASE!D36)</f>
        <v/>
      </c>
      <c r="C88" s="56">
        <f>IF(BASE!E36="0","",BASE!E36)</f>
        <v>0</v>
      </c>
      <c r="D88" s="48" t="str">
        <f>IF($C$88=0,"-",E88-1)</f>
        <v>-</v>
      </c>
      <c r="E88" s="48" t="str">
        <f t="shared" ref="E88:X88" si="1352">IF($C$88=0,"-",F88-1)</f>
        <v>-</v>
      </c>
      <c r="F88" s="48" t="str">
        <f t="shared" si="1352"/>
        <v>-</v>
      </c>
      <c r="G88" s="48" t="str">
        <f t="shared" si="1352"/>
        <v>-</v>
      </c>
      <c r="H88" s="48" t="str">
        <f t="shared" si="1352"/>
        <v>-</v>
      </c>
      <c r="I88" s="48" t="str">
        <f t="shared" si="1352"/>
        <v>-</v>
      </c>
      <c r="J88" s="48" t="str">
        <f t="shared" si="1352"/>
        <v>-</v>
      </c>
      <c r="K88" s="48" t="str">
        <f t="shared" si="1352"/>
        <v>-</v>
      </c>
      <c r="L88" s="48" t="str">
        <f t="shared" si="1352"/>
        <v>-</v>
      </c>
      <c r="M88" s="48" t="str">
        <f t="shared" si="1352"/>
        <v>-</v>
      </c>
      <c r="N88" s="48" t="str">
        <f t="shared" si="1352"/>
        <v>-</v>
      </c>
      <c r="O88" s="48" t="str">
        <f t="shared" si="1352"/>
        <v>-</v>
      </c>
      <c r="P88" s="48" t="str">
        <f t="shared" si="1352"/>
        <v>-</v>
      </c>
      <c r="Q88" s="48" t="str">
        <f t="shared" si="1352"/>
        <v>-</v>
      </c>
      <c r="R88" s="48" t="str">
        <f t="shared" si="1352"/>
        <v>-</v>
      </c>
      <c r="S88" s="48" t="str">
        <f t="shared" si="1352"/>
        <v>-</v>
      </c>
      <c r="T88" s="48" t="str">
        <f t="shared" si="1352"/>
        <v>-</v>
      </c>
      <c r="U88" s="48" t="str">
        <f t="shared" si="1352"/>
        <v>-</v>
      </c>
      <c r="V88" s="48" t="str">
        <f t="shared" si="1352"/>
        <v>-</v>
      </c>
      <c r="W88" s="48" t="str">
        <f t="shared" si="1352"/>
        <v>-</v>
      </c>
      <c r="X88" s="48" t="str">
        <f t="shared" si="1352"/>
        <v>-</v>
      </c>
      <c r="Y88" s="48" t="str">
        <f>IF($C$88=0,"-",C10)</f>
        <v>-</v>
      </c>
      <c r="Z88" s="48" t="str">
        <f>IF($C$88=0,"-",Y88+1)</f>
        <v>-</v>
      </c>
      <c r="AA88" s="48" t="str">
        <f t="shared" ref="AA88:CA88" si="1353">IF($C$88=0,"-",Z88+1)</f>
        <v>-</v>
      </c>
      <c r="AB88" s="48" t="str">
        <f t="shared" si="1353"/>
        <v>-</v>
      </c>
      <c r="AC88" s="48" t="str">
        <f t="shared" si="1353"/>
        <v>-</v>
      </c>
      <c r="AD88" s="48" t="str">
        <f t="shared" si="1353"/>
        <v>-</v>
      </c>
      <c r="AE88" s="48" t="str">
        <f t="shared" si="1353"/>
        <v>-</v>
      </c>
      <c r="AF88" s="48" t="str">
        <f t="shared" si="1353"/>
        <v>-</v>
      </c>
      <c r="AG88" s="48" t="str">
        <f t="shared" si="1353"/>
        <v>-</v>
      </c>
      <c r="AH88" s="48" t="str">
        <f t="shared" si="1353"/>
        <v>-</v>
      </c>
      <c r="AI88" s="48" t="str">
        <f t="shared" si="1353"/>
        <v>-</v>
      </c>
      <c r="AJ88" s="48" t="str">
        <f t="shared" si="1353"/>
        <v>-</v>
      </c>
      <c r="AK88" s="48" t="str">
        <f t="shared" si="1353"/>
        <v>-</v>
      </c>
      <c r="AL88" s="48" t="str">
        <f t="shared" si="1353"/>
        <v>-</v>
      </c>
      <c r="AM88" s="48" t="str">
        <f t="shared" si="1353"/>
        <v>-</v>
      </c>
      <c r="AN88" s="48" t="str">
        <f t="shared" si="1353"/>
        <v>-</v>
      </c>
      <c r="AO88" s="48" t="str">
        <f t="shared" si="1353"/>
        <v>-</v>
      </c>
      <c r="AP88" s="48" t="str">
        <f t="shared" si="1353"/>
        <v>-</v>
      </c>
      <c r="AQ88" s="48" t="str">
        <f t="shared" si="1353"/>
        <v>-</v>
      </c>
      <c r="AR88" s="48" t="str">
        <f t="shared" si="1353"/>
        <v>-</v>
      </c>
      <c r="AS88" s="48" t="str">
        <f t="shared" si="1353"/>
        <v>-</v>
      </c>
      <c r="AT88" s="48" t="str">
        <f t="shared" si="1353"/>
        <v>-</v>
      </c>
      <c r="AU88" s="48" t="str">
        <f t="shared" si="1353"/>
        <v>-</v>
      </c>
      <c r="AV88" s="48" t="str">
        <f t="shared" si="1353"/>
        <v>-</v>
      </c>
      <c r="AW88" s="48" t="str">
        <f t="shared" si="1353"/>
        <v>-</v>
      </c>
      <c r="AX88" s="48" t="str">
        <f t="shared" si="1353"/>
        <v>-</v>
      </c>
      <c r="AY88" s="48" t="str">
        <f t="shared" si="1353"/>
        <v>-</v>
      </c>
      <c r="AZ88" s="48" t="str">
        <f t="shared" si="1353"/>
        <v>-</v>
      </c>
      <c r="BA88" s="48" t="str">
        <f t="shared" si="1353"/>
        <v>-</v>
      </c>
      <c r="BB88" s="48" t="str">
        <f t="shared" si="1353"/>
        <v>-</v>
      </c>
      <c r="BC88" s="48" t="str">
        <f t="shared" si="1353"/>
        <v>-</v>
      </c>
      <c r="BD88" s="48" t="str">
        <f t="shared" si="1353"/>
        <v>-</v>
      </c>
      <c r="BE88" s="48" t="str">
        <f t="shared" si="1353"/>
        <v>-</v>
      </c>
      <c r="BF88" s="48" t="str">
        <f t="shared" si="1353"/>
        <v>-</v>
      </c>
      <c r="BG88" s="48" t="str">
        <f t="shared" si="1353"/>
        <v>-</v>
      </c>
      <c r="BH88" s="48" t="str">
        <f t="shared" si="1353"/>
        <v>-</v>
      </c>
      <c r="BI88" s="48" t="str">
        <f t="shared" si="1353"/>
        <v>-</v>
      </c>
      <c r="BJ88" s="48" t="str">
        <f t="shared" si="1353"/>
        <v>-</v>
      </c>
      <c r="BK88" s="48" t="str">
        <f t="shared" si="1353"/>
        <v>-</v>
      </c>
      <c r="BL88" s="48" t="str">
        <f t="shared" si="1353"/>
        <v>-</v>
      </c>
      <c r="BM88" s="48" t="str">
        <f t="shared" si="1353"/>
        <v>-</v>
      </c>
      <c r="BN88" s="48" t="str">
        <f t="shared" si="1353"/>
        <v>-</v>
      </c>
      <c r="BO88" s="48" t="str">
        <f t="shared" si="1353"/>
        <v>-</v>
      </c>
      <c r="BP88" s="48" t="str">
        <f t="shared" si="1353"/>
        <v>-</v>
      </c>
      <c r="BQ88" s="48" t="str">
        <f t="shared" si="1353"/>
        <v>-</v>
      </c>
      <c r="BR88" s="48" t="str">
        <f t="shared" si="1353"/>
        <v>-</v>
      </c>
      <c r="BS88" s="48" t="str">
        <f t="shared" si="1353"/>
        <v>-</v>
      </c>
      <c r="BT88" s="48" t="str">
        <f t="shared" si="1353"/>
        <v>-</v>
      </c>
      <c r="BU88" s="48" t="str">
        <f t="shared" si="1353"/>
        <v>-</v>
      </c>
      <c r="BV88" s="48" t="str">
        <f t="shared" si="1353"/>
        <v>-</v>
      </c>
      <c r="BW88" s="48" t="str">
        <f t="shared" si="1353"/>
        <v>-</v>
      </c>
      <c r="BX88" s="48" t="str">
        <f t="shared" si="1353"/>
        <v>-</v>
      </c>
      <c r="BY88" s="48" t="str">
        <f t="shared" si="1353"/>
        <v>-</v>
      </c>
      <c r="BZ88" s="48" t="str">
        <f t="shared" si="1353"/>
        <v>-</v>
      </c>
      <c r="CA88" s="48" t="str">
        <f t="shared" si="1353"/>
        <v>-</v>
      </c>
      <c r="CB88" s="48" t="str">
        <f t="shared" ref="CB88" si="1354">IF($C$88=0,"-",CA88+1)</f>
        <v>-</v>
      </c>
      <c r="CC88" s="48" t="str">
        <f t="shared" ref="CC88" si="1355">IF($C$88=0,"-",CB88+1)</f>
        <v>-</v>
      </c>
      <c r="CD88" s="48" t="str">
        <f t="shared" ref="CD88" si="1356">IF($C$88=0,"-",CC88+1)</f>
        <v>-</v>
      </c>
      <c r="CE88" s="48" t="str">
        <f t="shared" ref="CE88" si="1357">IF($C$88=0,"-",CD88+1)</f>
        <v>-</v>
      </c>
      <c r="CF88" s="48" t="str">
        <f t="shared" ref="CF88" si="1358">IF($C$88=0,"-",CE88+1)</f>
        <v>-</v>
      </c>
      <c r="CG88" s="48" t="str">
        <f t="shared" ref="CG88" si="1359">IF($C$88=0,"-",CF88+1)</f>
        <v>-</v>
      </c>
      <c r="CH88" s="48" t="str">
        <f t="shared" ref="CH88" si="1360">IF($C$88=0,"-",CG88+1)</f>
        <v>-</v>
      </c>
      <c r="CI88" s="48" t="str">
        <f t="shared" ref="CI88" si="1361">IF($C$88=0,"-",CH88+1)</f>
        <v>-</v>
      </c>
      <c r="CJ88" s="48" t="str">
        <f t="shared" ref="CJ88" si="1362">IF($C$88=0,"-",CI88+1)</f>
        <v>-</v>
      </c>
      <c r="CK88" s="48" t="str">
        <f t="shared" ref="CK88" si="1363">IF($C$88=0,"-",CJ88+1)</f>
        <v>-</v>
      </c>
      <c r="CL88" s="48" t="str">
        <f t="shared" ref="CL88" si="1364">IF($C$88=0,"-",CK88+1)</f>
        <v>-</v>
      </c>
      <c r="CM88" s="48" t="str">
        <f t="shared" ref="CM88" si="1365">IF($C$88=0,"-",CL88+1)</f>
        <v>-</v>
      </c>
      <c r="CN88" s="48" t="str">
        <f t="shared" ref="CN88" si="1366">IF($C$88=0,"-",CM88+1)</f>
        <v>-</v>
      </c>
      <c r="CO88" s="48" t="str">
        <f t="shared" ref="CO88" si="1367">IF($C$88=0,"-",CN88+1)</f>
        <v>-</v>
      </c>
      <c r="CP88" s="48" t="str">
        <f t="shared" ref="CP88" si="1368">IF($C$88=0,"-",CO88+1)</f>
        <v>-</v>
      </c>
      <c r="CQ88" s="48" t="str">
        <f t="shared" ref="CQ88" si="1369">IF($C$88=0,"-",CP88+1)</f>
        <v>-</v>
      </c>
      <c r="CR88" s="48" t="str">
        <f t="shared" ref="CR88" si="1370">IF($C$88=0,"-",CQ88+1)</f>
        <v>-</v>
      </c>
      <c r="CS88" s="48" t="str">
        <f t="shared" ref="CS88" si="1371">IF($C$88=0,"-",CR88+1)</f>
        <v>-</v>
      </c>
      <c r="CT88" s="48" t="str">
        <f t="shared" ref="CT88" si="1372">IF($C$88=0,"-",CS88+1)</f>
        <v>-</v>
      </c>
      <c r="CU88" s="48" t="str">
        <f t="shared" ref="CU88" si="1373">IF($C$88=0,"-",CT88+1)</f>
        <v>-</v>
      </c>
      <c r="CV88" s="48" t="str">
        <f t="shared" ref="CV88" si="1374">IF($C$88=0,"-",CU88+1)</f>
        <v>-</v>
      </c>
      <c r="CW88" s="48" t="str">
        <f t="shared" ref="CW88" si="1375">IF($C$88=0,"-",CV88+1)</f>
        <v>-</v>
      </c>
      <c r="CX88" s="48" t="str">
        <f t="shared" ref="CX88" si="1376">IF($C$88=0,"-",CW88+1)</f>
        <v>-</v>
      </c>
      <c r="CY88" s="48" t="str">
        <f t="shared" ref="CY88" si="1377">IF($C$88=0,"-",CX88+1)</f>
        <v>-</v>
      </c>
      <c r="CZ88" s="48" t="str">
        <f t="shared" ref="CZ88" si="1378">IF($C$88=0,"-",CY88+1)</f>
        <v>-</v>
      </c>
      <c r="DA88" s="48" t="str">
        <f t="shared" ref="DA88" si="1379">IF($C$88=0,"-",CZ88+1)</f>
        <v>-</v>
      </c>
      <c r="DB88" s="48" t="str">
        <f t="shared" ref="DB88" si="1380">IF($C$88=0,"-",DA88+1)</f>
        <v>-</v>
      </c>
      <c r="DC88" s="48" t="str">
        <f t="shared" ref="DC88" si="1381">IF($C$88=0,"-",DB88+1)</f>
        <v>-</v>
      </c>
      <c r="DD88" s="48" t="str">
        <f t="shared" ref="DD88" si="1382">IF($C$88=0,"-",DC88+1)</f>
        <v>-</v>
      </c>
      <c r="DE88" s="48" t="str">
        <f t="shared" ref="DE88" si="1383">IF($C$88=0,"-",DD88+1)</f>
        <v>-</v>
      </c>
      <c r="DF88" s="48" t="str">
        <f t="shared" ref="DF88" si="1384">IF($C$88=0,"-",DE88+1)</f>
        <v>-</v>
      </c>
      <c r="DG88" s="48" t="str">
        <f t="shared" ref="DG88" si="1385">IF($C$88=0,"-",DF88+1)</f>
        <v>-</v>
      </c>
      <c r="DH88" s="48" t="str">
        <f t="shared" ref="DH88" si="1386">IF($C$88=0,"-",DG88+1)</f>
        <v>-</v>
      </c>
      <c r="DI88" s="48" t="str">
        <f t="shared" ref="DI88" si="1387">IF($C$88=0,"-",DH88+1)</f>
        <v>-</v>
      </c>
      <c r="DJ88" s="48" t="str">
        <f t="shared" ref="DJ88" si="1388">IF($C$88=0,"-",DI88+1)</f>
        <v>-</v>
      </c>
      <c r="DK88" s="48" t="str">
        <f t="shared" ref="DK88" si="1389">IF($C$88=0,"-",DJ88+1)</f>
        <v>-</v>
      </c>
      <c r="DL88" s="48" t="str">
        <f t="shared" ref="DL88" si="1390">IF($C$88=0,"-",DK88+1)</f>
        <v>-</v>
      </c>
      <c r="DM88" s="48" t="str">
        <f t="shared" ref="DM88" si="1391">IF($C$88=0,"-",DL88+1)</f>
        <v>-</v>
      </c>
      <c r="DN88" s="48" t="str">
        <f t="shared" ref="DN88" si="1392">IF($C$88=0,"-",DM88+1)</f>
        <v>-</v>
      </c>
      <c r="DO88" s="48" t="str">
        <f t="shared" ref="DO88" si="1393">IF($C$88=0,"-",DN88+1)</f>
        <v>-</v>
      </c>
      <c r="DP88" s="48" t="str">
        <f t="shared" ref="DP88" si="1394">IF($C$88=0,"-",DO88+1)</f>
        <v>-</v>
      </c>
      <c r="DQ88" s="48" t="str">
        <f t="shared" ref="DQ88" si="1395">IF($C$88=0,"-",DP88+1)</f>
        <v>-</v>
      </c>
      <c r="DR88" s="48" t="str">
        <f t="shared" ref="DR88" si="1396">IF($C$88=0,"-",DQ88+1)</f>
        <v>-</v>
      </c>
      <c r="DS88" s="48" t="str">
        <f t="shared" ref="DS88" si="1397">IF($C$88=0,"-",DR88+1)</f>
        <v>-</v>
      </c>
      <c r="DT88" s="48" t="str">
        <f t="shared" ref="DT88" si="1398">IF($C$88=0,"-",DS88+1)</f>
        <v>-</v>
      </c>
      <c r="DU88" s="48" t="str">
        <f t="shared" ref="DU88" si="1399">IF($C$88=0,"-",DT88+1)</f>
        <v>-</v>
      </c>
      <c r="DV88" s="48" t="str">
        <f t="shared" ref="DV88" si="1400">IF($C$88=0,"-",DU88+1)</f>
        <v>-</v>
      </c>
      <c r="DW88" s="48" t="str">
        <f t="shared" ref="DW88" si="1401">IF($C$88=0,"-",DV88+1)</f>
        <v>-</v>
      </c>
      <c r="DX88" s="48" t="str">
        <f t="shared" ref="DX88" si="1402">IF($C$88=0,"-",DW88+1)</f>
        <v>-</v>
      </c>
      <c r="DY88" s="48" t="str">
        <f t="shared" ref="DY88" si="1403">IF($C$88=0,"-",DX88+1)</f>
        <v>-</v>
      </c>
    </row>
    <row r="90" spans="1:129" ht="22.5">
      <c r="A90" s="46" t="s">
        <v>69</v>
      </c>
      <c r="B90" s="46" t="s">
        <v>27</v>
      </c>
      <c r="C90" s="47" t="s">
        <v>42</v>
      </c>
    </row>
    <row r="91" spans="1:129">
      <c r="A91" s="55" t="str">
        <f>IF(BASE!C37="","",BASE!C37)</f>
        <v/>
      </c>
      <c r="B91" s="55" t="str">
        <f>IF(BASE!D37="","",BASE!D37)</f>
        <v/>
      </c>
      <c r="C91" s="56">
        <f>IF(BASE!E37="0","",BASE!E37)</f>
        <v>0</v>
      </c>
      <c r="D91" s="48" t="str">
        <f>IF($C$91=0,"-",E91-1)</f>
        <v>-</v>
      </c>
      <c r="E91" s="48" t="str">
        <f t="shared" ref="E91:X91" si="1404">IF($C$91=0,"-",F91-1)</f>
        <v>-</v>
      </c>
      <c r="F91" s="48" t="str">
        <f t="shared" si="1404"/>
        <v>-</v>
      </c>
      <c r="G91" s="48" t="str">
        <f t="shared" si="1404"/>
        <v>-</v>
      </c>
      <c r="H91" s="48" t="str">
        <f t="shared" si="1404"/>
        <v>-</v>
      </c>
      <c r="I91" s="48" t="str">
        <f t="shared" si="1404"/>
        <v>-</v>
      </c>
      <c r="J91" s="48" t="str">
        <f t="shared" si="1404"/>
        <v>-</v>
      </c>
      <c r="K91" s="48" t="str">
        <f t="shared" si="1404"/>
        <v>-</v>
      </c>
      <c r="L91" s="48" t="str">
        <f t="shared" si="1404"/>
        <v>-</v>
      </c>
      <c r="M91" s="48" t="str">
        <f t="shared" si="1404"/>
        <v>-</v>
      </c>
      <c r="N91" s="48" t="str">
        <f t="shared" si="1404"/>
        <v>-</v>
      </c>
      <c r="O91" s="48" t="str">
        <f t="shared" si="1404"/>
        <v>-</v>
      </c>
      <c r="P91" s="48" t="str">
        <f t="shared" si="1404"/>
        <v>-</v>
      </c>
      <c r="Q91" s="48" t="str">
        <f t="shared" si="1404"/>
        <v>-</v>
      </c>
      <c r="R91" s="48" t="str">
        <f t="shared" si="1404"/>
        <v>-</v>
      </c>
      <c r="S91" s="48" t="str">
        <f t="shared" si="1404"/>
        <v>-</v>
      </c>
      <c r="T91" s="48" t="str">
        <f t="shared" si="1404"/>
        <v>-</v>
      </c>
      <c r="U91" s="48" t="str">
        <f t="shared" si="1404"/>
        <v>-</v>
      </c>
      <c r="V91" s="48" t="str">
        <f t="shared" si="1404"/>
        <v>-</v>
      </c>
      <c r="W91" s="48" t="str">
        <f t="shared" si="1404"/>
        <v>-</v>
      </c>
      <c r="X91" s="48" t="str">
        <f t="shared" si="1404"/>
        <v>-</v>
      </c>
      <c r="Y91" s="48" t="str">
        <f>IF($C$91=0,"-",C10)</f>
        <v>-</v>
      </c>
      <c r="Z91" s="48" t="str">
        <f>IF($C$91=0,"-",Y91+1)</f>
        <v>-</v>
      </c>
      <c r="AA91" s="48" t="str">
        <f t="shared" ref="AA91:CA91" si="1405">IF($C$91=0,"-",Z91+1)</f>
        <v>-</v>
      </c>
      <c r="AB91" s="48" t="str">
        <f t="shared" si="1405"/>
        <v>-</v>
      </c>
      <c r="AC91" s="48" t="str">
        <f t="shared" si="1405"/>
        <v>-</v>
      </c>
      <c r="AD91" s="48" t="str">
        <f t="shared" si="1405"/>
        <v>-</v>
      </c>
      <c r="AE91" s="48" t="str">
        <f t="shared" si="1405"/>
        <v>-</v>
      </c>
      <c r="AF91" s="48" t="str">
        <f t="shared" si="1405"/>
        <v>-</v>
      </c>
      <c r="AG91" s="48" t="str">
        <f t="shared" si="1405"/>
        <v>-</v>
      </c>
      <c r="AH91" s="48" t="str">
        <f t="shared" si="1405"/>
        <v>-</v>
      </c>
      <c r="AI91" s="48" t="str">
        <f t="shared" si="1405"/>
        <v>-</v>
      </c>
      <c r="AJ91" s="48" t="str">
        <f t="shared" si="1405"/>
        <v>-</v>
      </c>
      <c r="AK91" s="48" t="str">
        <f t="shared" si="1405"/>
        <v>-</v>
      </c>
      <c r="AL91" s="48" t="str">
        <f t="shared" si="1405"/>
        <v>-</v>
      </c>
      <c r="AM91" s="48" t="str">
        <f t="shared" si="1405"/>
        <v>-</v>
      </c>
      <c r="AN91" s="48" t="str">
        <f t="shared" si="1405"/>
        <v>-</v>
      </c>
      <c r="AO91" s="48" t="str">
        <f t="shared" si="1405"/>
        <v>-</v>
      </c>
      <c r="AP91" s="48" t="str">
        <f t="shared" si="1405"/>
        <v>-</v>
      </c>
      <c r="AQ91" s="48" t="str">
        <f t="shared" si="1405"/>
        <v>-</v>
      </c>
      <c r="AR91" s="48" t="str">
        <f t="shared" si="1405"/>
        <v>-</v>
      </c>
      <c r="AS91" s="48" t="str">
        <f t="shared" si="1405"/>
        <v>-</v>
      </c>
      <c r="AT91" s="48" t="str">
        <f t="shared" si="1405"/>
        <v>-</v>
      </c>
      <c r="AU91" s="48" t="str">
        <f t="shared" si="1405"/>
        <v>-</v>
      </c>
      <c r="AV91" s="48" t="str">
        <f t="shared" si="1405"/>
        <v>-</v>
      </c>
      <c r="AW91" s="48" t="str">
        <f t="shared" si="1405"/>
        <v>-</v>
      </c>
      <c r="AX91" s="48" t="str">
        <f t="shared" si="1405"/>
        <v>-</v>
      </c>
      <c r="AY91" s="48" t="str">
        <f t="shared" si="1405"/>
        <v>-</v>
      </c>
      <c r="AZ91" s="48" t="str">
        <f t="shared" si="1405"/>
        <v>-</v>
      </c>
      <c r="BA91" s="48" t="str">
        <f t="shared" si="1405"/>
        <v>-</v>
      </c>
      <c r="BB91" s="48" t="str">
        <f t="shared" si="1405"/>
        <v>-</v>
      </c>
      <c r="BC91" s="48" t="str">
        <f t="shared" si="1405"/>
        <v>-</v>
      </c>
      <c r="BD91" s="48" t="str">
        <f t="shared" si="1405"/>
        <v>-</v>
      </c>
      <c r="BE91" s="48" t="str">
        <f t="shared" si="1405"/>
        <v>-</v>
      </c>
      <c r="BF91" s="48" t="str">
        <f t="shared" si="1405"/>
        <v>-</v>
      </c>
      <c r="BG91" s="48" t="str">
        <f t="shared" si="1405"/>
        <v>-</v>
      </c>
      <c r="BH91" s="48" t="str">
        <f t="shared" si="1405"/>
        <v>-</v>
      </c>
      <c r="BI91" s="48" t="str">
        <f t="shared" si="1405"/>
        <v>-</v>
      </c>
      <c r="BJ91" s="48" t="str">
        <f t="shared" si="1405"/>
        <v>-</v>
      </c>
      <c r="BK91" s="48" t="str">
        <f t="shared" si="1405"/>
        <v>-</v>
      </c>
      <c r="BL91" s="48" t="str">
        <f t="shared" si="1405"/>
        <v>-</v>
      </c>
      <c r="BM91" s="48" t="str">
        <f t="shared" si="1405"/>
        <v>-</v>
      </c>
      <c r="BN91" s="48" t="str">
        <f t="shared" si="1405"/>
        <v>-</v>
      </c>
      <c r="BO91" s="48" t="str">
        <f t="shared" si="1405"/>
        <v>-</v>
      </c>
      <c r="BP91" s="48" t="str">
        <f t="shared" si="1405"/>
        <v>-</v>
      </c>
      <c r="BQ91" s="48" t="str">
        <f t="shared" si="1405"/>
        <v>-</v>
      </c>
      <c r="BR91" s="48" t="str">
        <f t="shared" si="1405"/>
        <v>-</v>
      </c>
      <c r="BS91" s="48" t="str">
        <f t="shared" si="1405"/>
        <v>-</v>
      </c>
      <c r="BT91" s="48" t="str">
        <f t="shared" si="1405"/>
        <v>-</v>
      </c>
      <c r="BU91" s="48" t="str">
        <f t="shared" si="1405"/>
        <v>-</v>
      </c>
      <c r="BV91" s="48" t="str">
        <f t="shared" si="1405"/>
        <v>-</v>
      </c>
      <c r="BW91" s="48" t="str">
        <f t="shared" si="1405"/>
        <v>-</v>
      </c>
      <c r="BX91" s="48" t="str">
        <f t="shared" si="1405"/>
        <v>-</v>
      </c>
      <c r="BY91" s="48" t="str">
        <f t="shared" si="1405"/>
        <v>-</v>
      </c>
      <c r="BZ91" s="48" t="str">
        <f t="shared" si="1405"/>
        <v>-</v>
      </c>
      <c r="CA91" s="48" t="str">
        <f t="shared" si="1405"/>
        <v>-</v>
      </c>
      <c r="CB91" s="48" t="str">
        <f t="shared" ref="CB91" si="1406">IF($C$91=0,"-",CA91+1)</f>
        <v>-</v>
      </c>
      <c r="CC91" s="48" t="str">
        <f t="shared" ref="CC91" si="1407">IF($C$91=0,"-",CB91+1)</f>
        <v>-</v>
      </c>
      <c r="CD91" s="48" t="str">
        <f t="shared" ref="CD91" si="1408">IF($C$91=0,"-",CC91+1)</f>
        <v>-</v>
      </c>
      <c r="CE91" s="48" t="str">
        <f t="shared" ref="CE91" si="1409">IF($C$91=0,"-",CD91+1)</f>
        <v>-</v>
      </c>
      <c r="CF91" s="48" t="str">
        <f t="shared" ref="CF91" si="1410">IF($C$91=0,"-",CE91+1)</f>
        <v>-</v>
      </c>
      <c r="CG91" s="48" t="str">
        <f t="shared" ref="CG91" si="1411">IF($C$91=0,"-",CF91+1)</f>
        <v>-</v>
      </c>
      <c r="CH91" s="48" t="str">
        <f t="shared" ref="CH91" si="1412">IF($C$91=0,"-",CG91+1)</f>
        <v>-</v>
      </c>
      <c r="CI91" s="48" t="str">
        <f t="shared" ref="CI91" si="1413">IF($C$91=0,"-",CH91+1)</f>
        <v>-</v>
      </c>
      <c r="CJ91" s="48" t="str">
        <f t="shared" ref="CJ91" si="1414">IF($C$91=0,"-",CI91+1)</f>
        <v>-</v>
      </c>
      <c r="CK91" s="48" t="str">
        <f t="shared" ref="CK91" si="1415">IF($C$91=0,"-",CJ91+1)</f>
        <v>-</v>
      </c>
      <c r="CL91" s="48" t="str">
        <f t="shared" ref="CL91" si="1416">IF($C$91=0,"-",CK91+1)</f>
        <v>-</v>
      </c>
      <c r="CM91" s="48" t="str">
        <f t="shared" ref="CM91" si="1417">IF($C$91=0,"-",CL91+1)</f>
        <v>-</v>
      </c>
      <c r="CN91" s="48" t="str">
        <f t="shared" ref="CN91" si="1418">IF($C$91=0,"-",CM91+1)</f>
        <v>-</v>
      </c>
      <c r="CO91" s="48" t="str">
        <f t="shared" ref="CO91" si="1419">IF($C$91=0,"-",CN91+1)</f>
        <v>-</v>
      </c>
      <c r="CP91" s="48" t="str">
        <f t="shared" ref="CP91" si="1420">IF($C$91=0,"-",CO91+1)</f>
        <v>-</v>
      </c>
      <c r="CQ91" s="48" t="str">
        <f t="shared" ref="CQ91" si="1421">IF($C$91=0,"-",CP91+1)</f>
        <v>-</v>
      </c>
      <c r="CR91" s="48" t="str">
        <f t="shared" ref="CR91" si="1422">IF($C$91=0,"-",CQ91+1)</f>
        <v>-</v>
      </c>
      <c r="CS91" s="48" t="str">
        <f t="shared" ref="CS91" si="1423">IF($C$91=0,"-",CR91+1)</f>
        <v>-</v>
      </c>
      <c r="CT91" s="48" t="str">
        <f t="shared" ref="CT91" si="1424">IF($C$91=0,"-",CS91+1)</f>
        <v>-</v>
      </c>
      <c r="CU91" s="48" t="str">
        <f t="shared" ref="CU91" si="1425">IF($C$91=0,"-",CT91+1)</f>
        <v>-</v>
      </c>
      <c r="CV91" s="48" t="str">
        <f t="shared" ref="CV91" si="1426">IF($C$91=0,"-",CU91+1)</f>
        <v>-</v>
      </c>
      <c r="CW91" s="48" t="str">
        <f t="shared" ref="CW91" si="1427">IF($C$91=0,"-",CV91+1)</f>
        <v>-</v>
      </c>
      <c r="CX91" s="48" t="str">
        <f t="shared" ref="CX91" si="1428">IF($C$91=0,"-",CW91+1)</f>
        <v>-</v>
      </c>
      <c r="CY91" s="48" t="str">
        <f t="shared" ref="CY91" si="1429">IF($C$91=0,"-",CX91+1)</f>
        <v>-</v>
      </c>
      <c r="CZ91" s="48" t="str">
        <f t="shared" ref="CZ91" si="1430">IF($C$91=0,"-",CY91+1)</f>
        <v>-</v>
      </c>
      <c r="DA91" s="48" t="str">
        <f t="shared" ref="DA91" si="1431">IF($C$91=0,"-",CZ91+1)</f>
        <v>-</v>
      </c>
      <c r="DB91" s="48" t="str">
        <f t="shared" ref="DB91" si="1432">IF($C$91=0,"-",DA91+1)</f>
        <v>-</v>
      </c>
      <c r="DC91" s="48" t="str">
        <f t="shared" ref="DC91" si="1433">IF($C$91=0,"-",DB91+1)</f>
        <v>-</v>
      </c>
      <c r="DD91" s="48" t="str">
        <f t="shared" ref="DD91" si="1434">IF($C$91=0,"-",DC91+1)</f>
        <v>-</v>
      </c>
      <c r="DE91" s="48" t="str">
        <f t="shared" ref="DE91" si="1435">IF($C$91=0,"-",DD91+1)</f>
        <v>-</v>
      </c>
      <c r="DF91" s="48" t="str">
        <f t="shared" ref="DF91" si="1436">IF($C$91=0,"-",DE91+1)</f>
        <v>-</v>
      </c>
      <c r="DG91" s="48" t="str">
        <f t="shared" ref="DG91" si="1437">IF($C$91=0,"-",DF91+1)</f>
        <v>-</v>
      </c>
      <c r="DH91" s="48" t="str">
        <f t="shared" ref="DH91" si="1438">IF($C$91=0,"-",DG91+1)</f>
        <v>-</v>
      </c>
      <c r="DI91" s="48" t="str">
        <f t="shared" ref="DI91" si="1439">IF($C$91=0,"-",DH91+1)</f>
        <v>-</v>
      </c>
      <c r="DJ91" s="48" t="str">
        <f t="shared" ref="DJ91" si="1440">IF($C$91=0,"-",DI91+1)</f>
        <v>-</v>
      </c>
      <c r="DK91" s="48" t="str">
        <f t="shared" ref="DK91" si="1441">IF($C$91=0,"-",DJ91+1)</f>
        <v>-</v>
      </c>
      <c r="DL91" s="48" t="str">
        <f t="shared" ref="DL91" si="1442">IF($C$91=0,"-",DK91+1)</f>
        <v>-</v>
      </c>
      <c r="DM91" s="48" t="str">
        <f t="shared" ref="DM91" si="1443">IF($C$91=0,"-",DL91+1)</f>
        <v>-</v>
      </c>
      <c r="DN91" s="48" t="str">
        <f t="shared" ref="DN91" si="1444">IF($C$91=0,"-",DM91+1)</f>
        <v>-</v>
      </c>
      <c r="DO91" s="48" t="str">
        <f t="shared" ref="DO91" si="1445">IF($C$91=0,"-",DN91+1)</f>
        <v>-</v>
      </c>
      <c r="DP91" s="48" t="str">
        <f t="shared" ref="DP91" si="1446">IF($C$91=0,"-",DO91+1)</f>
        <v>-</v>
      </c>
      <c r="DQ91" s="48" t="str">
        <f t="shared" ref="DQ91" si="1447">IF($C$91=0,"-",DP91+1)</f>
        <v>-</v>
      </c>
      <c r="DR91" s="48" t="str">
        <f t="shared" ref="DR91" si="1448">IF($C$91=0,"-",DQ91+1)</f>
        <v>-</v>
      </c>
      <c r="DS91" s="48" t="str">
        <f t="shared" ref="DS91" si="1449">IF($C$91=0,"-",DR91+1)</f>
        <v>-</v>
      </c>
      <c r="DT91" s="48" t="str">
        <f t="shared" ref="DT91" si="1450">IF($C$91=0,"-",DS91+1)</f>
        <v>-</v>
      </c>
      <c r="DU91" s="48" t="str">
        <f t="shared" ref="DU91" si="1451">IF($C$91=0,"-",DT91+1)</f>
        <v>-</v>
      </c>
      <c r="DV91" s="48" t="str">
        <f t="shared" ref="DV91" si="1452">IF($C$91=0,"-",DU91+1)</f>
        <v>-</v>
      </c>
      <c r="DW91" s="48" t="str">
        <f t="shared" ref="DW91" si="1453">IF($C$91=0,"-",DV91+1)</f>
        <v>-</v>
      </c>
      <c r="DX91" s="48" t="str">
        <f t="shared" ref="DX91" si="1454">IF($C$91=0,"-",DW91+1)</f>
        <v>-</v>
      </c>
      <c r="DY91" s="48" t="str">
        <f t="shared" ref="DY91" si="1455">IF($C$91=0,"-",DX91+1)</f>
        <v>-</v>
      </c>
    </row>
    <row r="93" spans="1:129" ht="22.5">
      <c r="A93" s="46" t="s">
        <v>70</v>
      </c>
      <c r="B93" s="46" t="s">
        <v>27</v>
      </c>
      <c r="C93" s="47" t="s">
        <v>42</v>
      </c>
    </row>
    <row r="94" spans="1:129">
      <c r="A94" s="55" t="str">
        <f>IF(BASE!C38="","",BASE!C38)</f>
        <v/>
      </c>
      <c r="B94" s="55" t="str">
        <f>IF(BASE!D38="","",BASE!D38)</f>
        <v/>
      </c>
      <c r="C94" s="56">
        <f>IF(BASE!E38="0","",BASE!E38)</f>
        <v>0</v>
      </c>
      <c r="D94" s="48" t="str">
        <f>IF($C$94=0,"-",E94-1)</f>
        <v>-</v>
      </c>
      <c r="E94" s="48" t="str">
        <f t="shared" ref="E94:X94" si="1456">IF($C$94=0,"-",F94-1)</f>
        <v>-</v>
      </c>
      <c r="F94" s="48" t="str">
        <f t="shared" si="1456"/>
        <v>-</v>
      </c>
      <c r="G94" s="48" t="str">
        <f t="shared" si="1456"/>
        <v>-</v>
      </c>
      <c r="H94" s="48" t="str">
        <f t="shared" si="1456"/>
        <v>-</v>
      </c>
      <c r="I94" s="48" t="str">
        <f t="shared" si="1456"/>
        <v>-</v>
      </c>
      <c r="J94" s="48" t="str">
        <f t="shared" si="1456"/>
        <v>-</v>
      </c>
      <c r="K94" s="48" t="str">
        <f t="shared" si="1456"/>
        <v>-</v>
      </c>
      <c r="L94" s="48" t="str">
        <f t="shared" si="1456"/>
        <v>-</v>
      </c>
      <c r="M94" s="48" t="str">
        <f t="shared" si="1456"/>
        <v>-</v>
      </c>
      <c r="N94" s="48" t="str">
        <f t="shared" si="1456"/>
        <v>-</v>
      </c>
      <c r="O94" s="48" t="str">
        <f t="shared" si="1456"/>
        <v>-</v>
      </c>
      <c r="P94" s="48" t="str">
        <f t="shared" si="1456"/>
        <v>-</v>
      </c>
      <c r="Q94" s="48" t="str">
        <f t="shared" si="1456"/>
        <v>-</v>
      </c>
      <c r="R94" s="48" t="str">
        <f t="shared" si="1456"/>
        <v>-</v>
      </c>
      <c r="S94" s="48" t="str">
        <f t="shared" si="1456"/>
        <v>-</v>
      </c>
      <c r="T94" s="48" t="str">
        <f t="shared" si="1456"/>
        <v>-</v>
      </c>
      <c r="U94" s="48" t="str">
        <f t="shared" si="1456"/>
        <v>-</v>
      </c>
      <c r="V94" s="48" t="str">
        <f t="shared" si="1456"/>
        <v>-</v>
      </c>
      <c r="W94" s="48" t="str">
        <f t="shared" si="1456"/>
        <v>-</v>
      </c>
      <c r="X94" s="48" t="str">
        <f t="shared" si="1456"/>
        <v>-</v>
      </c>
      <c r="Y94" s="48" t="str">
        <f>IF($C$94=0,"-",C10)</f>
        <v>-</v>
      </c>
      <c r="Z94" s="48" t="str">
        <f>IF($C$94=0,"-",Y94+1)</f>
        <v>-</v>
      </c>
      <c r="AA94" s="48" t="str">
        <f t="shared" ref="AA94:CA94" si="1457">IF($C$94=0,"-",Z94+1)</f>
        <v>-</v>
      </c>
      <c r="AB94" s="48" t="str">
        <f t="shared" si="1457"/>
        <v>-</v>
      </c>
      <c r="AC94" s="48" t="str">
        <f t="shared" si="1457"/>
        <v>-</v>
      </c>
      <c r="AD94" s="48" t="str">
        <f t="shared" si="1457"/>
        <v>-</v>
      </c>
      <c r="AE94" s="48" t="str">
        <f t="shared" si="1457"/>
        <v>-</v>
      </c>
      <c r="AF94" s="48" t="str">
        <f t="shared" si="1457"/>
        <v>-</v>
      </c>
      <c r="AG94" s="48" t="str">
        <f t="shared" si="1457"/>
        <v>-</v>
      </c>
      <c r="AH94" s="48" t="str">
        <f t="shared" si="1457"/>
        <v>-</v>
      </c>
      <c r="AI94" s="48" t="str">
        <f t="shared" si="1457"/>
        <v>-</v>
      </c>
      <c r="AJ94" s="48" t="str">
        <f t="shared" si="1457"/>
        <v>-</v>
      </c>
      <c r="AK94" s="48" t="str">
        <f t="shared" si="1457"/>
        <v>-</v>
      </c>
      <c r="AL94" s="48" t="str">
        <f t="shared" si="1457"/>
        <v>-</v>
      </c>
      <c r="AM94" s="48" t="str">
        <f t="shared" si="1457"/>
        <v>-</v>
      </c>
      <c r="AN94" s="48" t="str">
        <f t="shared" si="1457"/>
        <v>-</v>
      </c>
      <c r="AO94" s="48" t="str">
        <f t="shared" si="1457"/>
        <v>-</v>
      </c>
      <c r="AP94" s="48" t="str">
        <f t="shared" si="1457"/>
        <v>-</v>
      </c>
      <c r="AQ94" s="48" t="str">
        <f t="shared" si="1457"/>
        <v>-</v>
      </c>
      <c r="AR94" s="48" t="str">
        <f t="shared" si="1457"/>
        <v>-</v>
      </c>
      <c r="AS94" s="48" t="str">
        <f t="shared" si="1457"/>
        <v>-</v>
      </c>
      <c r="AT94" s="48" t="str">
        <f t="shared" si="1457"/>
        <v>-</v>
      </c>
      <c r="AU94" s="48" t="str">
        <f t="shared" si="1457"/>
        <v>-</v>
      </c>
      <c r="AV94" s="48" t="str">
        <f t="shared" si="1457"/>
        <v>-</v>
      </c>
      <c r="AW94" s="48" t="str">
        <f t="shared" si="1457"/>
        <v>-</v>
      </c>
      <c r="AX94" s="48" t="str">
        <f t="shared" si="1457"/>
        <v>-</v>
      </c>
      <c r="AY94" s="48" t="str">
        <f t="shared" si="1457"/>
        <v>-</v>
      </c>
      <c r="AZ94" s="48" t="str">
        <f t="shared" si="1457"/>
        <v>-</v>
      </c>
      <c r="BA94" s="48" t="str">
        <f t="shared" si="1457"/>
        <v>-</v>
      </c>
      <c r="BB94" s="48" t="str">
        <f t="shared" si="1457"/>
        <v>-</v>
      </c>
      <c r="BC94" s="48" t="str">
        <f t="shared" si="1457"/>
        <v>-</v>
      </c>
      <c r="BD94" s="48" t="str">
        <f t="shared" si="1457"/>
        <v>-</v>
      </c>
      <c r="BE94" s="48" t="str">
        <f t="shared" si="1457"/>
        <v>-</v>
      </c>
      <c r="BF94" s="48" t="str">
        <f t="shared" si="1457"/>
        <v>-</v>
      </c>
      <c r="BG94" s="48" t="str">
        <f t="shared" si="1457"/>
        <v>-</v>
      </c>
      <c r="BH94" s="48" t="str">
        <f t="shared" si="1457"/>
        <v>-</v>
      </c>
      <c r="BI94" s="48" t="str">
        <f t="shared" si="1457"/>
        <v>-</v>
      </c>
      <c r="BJ94" s="48" t="str">
        <f t="shared" si="1457"/>
        <v>-</v>
      </c>
      <c r="BK94" s="48" t="str">
        <f t="shared" si="1457"/>
        <v>-</v>
      </c>
      <c r="BL94" s="48" t="str">
        <f t="shared" si="1457"/>
        <v>-</v>
      </c>
      <c r="BM94" s="48" t="str">
        <f t="shared" si="1457"/>
        <v>-</v>
      </c>
      <c r="BN94" s="48" t="str">
        <f t="shared" si="1457"/>
        <v>-</v>
      </c>
      <c r="BO94" s="48" t="str">
        <f t="shared" si="1457"/>
        <v>-</v>
      </c>
      <c r="BP94" s="48" t="str">
        <f t="shared" si="1457"/>
        <v>-</v>
      </c>
      <c r="BQ94" s="48" t="str">
        <f t="shared" si="1457"/>
        <v>-</v>
      </c>
      <c r="BR94" s="48" t="str">
        <f t="shared" si="1457"/>
        <v>-</v>
      </c>
      <c r="BS94" s="48" t="str">
        <f t="shared" si="1457"/>
        <v>-</v>
      </c>
      <c r="BT94" s="48" t="str">
        <f t="shared" si="1457"/>
        <v>-</v>
      </c>
      <c r="BU94" s="48" t="str">
        <f t="shared" si="1457"/>
        <v>-</v>
      </c>
      <c r="BV94" s="48" t="str">
        <f t="shared" si="1457"/>
        <v>-</v>
      </c>
      <c r="BW94" s="48" t="str">
        <f t="shared" si="1457"/>
        <v>-</v>
      </c>
      <c r="BX94" s="48" t="str">
        <f t="shared" si="1457"/>
        <v>-</v>
      </c>
      <c r="BY94" s="48" t="str">
        <f t="shared" si="1457"/>
        <v>-</v>
      </c>
      <c r="BZ94" s="48" t="str">
        <f t="shared" si="1457"/>
        <v>-</v>
      </c>
      <c r="CA94" s="48" t="str">
        <f t="shared" si="1457"/>
        <v>-</v>
      </c>
      <c r="CB94" s="48" t="str">
        <f t="shared" ref="CB94" si="1458">IF($C$94=0,"-",CA94+1)</f>
        <v>-</v>
      </c>
      <c r="CC94" s="48" t="str">
        <f t="shared" ref="CC94" si="1459">IF($C$94=0,"-",CB94+1)</f>
        <v>-</v>
      </c>
      <c r="CD94" s="48" t="str">
        <f t="shared" ref="CD94" si="1460">IF($C$94=0,"-",CC94+1)</f>
        <v>-</v>
      </c>
      <c r="CE94" s="48" t="str">
        <f t="shared" ref="CE94" si="1461">IF($C$94=0,"-",CD94+1)</f>
        <v>-</v>
      </c>
      <c r="CF94" s="48" t="str">
        <f t="shared" ref="CF94" si="1462">IF($C$94=0,"-",CE94+1)</f>
        <v>-</v>
      </c>
      <c r="CG94" s="48" t="str">
        <f t="shared" ref="CG94" si="1463">IF($C$94=0,"-",CF94+1)</f>
        <v>-</v>
      </c>
      <c r="CH94" s="48" t="str">
        <f t="shared" ref="CH94" si="1464">IF($C$94=0,"-",CG94+1)</f>
        <v>-</v>
      </c>
      <c r="CI94" s="48" t="str">
        <f t="shared" ref="CI94" si="1465">IF($C$94=0,"-",CH94+1)</f>
        <v>-</v>
      </c>
      <c r="CJ94" s="48" t="str">
        <f t="shared" ref="CJ94" si="1466">IF($C$94=0,"-",CI94+1)</f>
        <v>-</v>
      </c>
      <c r="CK94" s="48" t="str">
        <f t="shared" ref="CK94" si="1467">IF($C$94=0,"-",CJ94+1)</f>
        <v>-</v>
      </c>
      <c r="CL94" s="48" t="str">
        <f t="shared" ref="CL94" si="1468">IF($C$94=0,"-",CK94+1)</f>
        <v>-</v>
      </c>
      <c r="CM94" s="48" t="str">
        <f t="shared" ref="CM94" si="1469">IF($C$94=0,"-",CL94+1)</f>
        <v>-</v>
      </c>
      <c r="CN94" s="48" t="str">
        <f t="shared" ref="CN94" si="1470">IF($C$94=0,"-",CM94+1)</f>
        <v>-</v>
      </c>
      <c r="CO94" s="48" t="str">
        <f t="shared" ref="CO94" si="1471">IF($C$94=0,"-",CN94+1)</f>
        <v>-</v>
      </c>
      <c r="CP94" s="48" t="str">
        <f t="shared" ref="CP94" si="1472">IF($C$94=0,"-",CO94+1)</f>
        <v>-</v>
      </c>
      <c r="CQ94" s="48" t="str">
        <f t="shared" ref="CQ94" si="1473">IF($C$94=0,"-",CP94+1)</f>
        <v>-</v>
      </c>
      <c r="CR94" s="48" t="str">
        <f t="shared" ref="CR94" si="1474">IF($C$94=0,"-",CQ94+1)</f>
        <v>-</v>
      </c>
      <c r="CS94" s="48" t="str">
        <f t="shared" ref="CS94" si="1475">IF($C$94=0,"-",CR94+1)</f>
        <v>-</v>
      </c>
      <c r="CT94" s="48" t="str">
        <f t="shared" ref="CT94" si="1476">IF($C$94=0,"-",CS94+1)</f>
        <v>-</v>
      </c>
      <c r="CU94" s="48" t="str">
        <f t="shared" ref="CU94" si="1477">IF($C$94=0,"-",CT94+1)</f>
        <v>-</v>
      </c>
      <c r="CV94" s="48" t="str">
        <f t="shared" ref="CV94" si="1478">IF($C$94=0,"-",CU94+1)</f>
        <v>-</v>
      </c>
      <c r="CW94" s="48" t="str">
        <f t="shared" ref="CW94" si="1479">IF($C$94=0,"-",CV94+1)</f>
        <v>-</v>
      </c>
      <c r="CX94" s="48" t="str">
        <f t="shared" ref="CX94" si="1480">IF($C$94=0,"-",CW94+1)</f>
        <v>-</v>
      </c>
      <c r="CY94" s="48" t="str">
        <f t="shared" ref="CY94" si="1481">IF($C$94=0,"-",CX94+1)</f>
        <v>-</v>
      </c>
      <c r="CZ94" s="48" t="str">
        <f t="shared" ref="CZ94" si="1482">IF($C$94=0,"-",CY94+1)</f>
        <v>-</v>
      </c>
      <c r="DA94" s="48" t="str">
        <f t="shared" ref="DA94" si="1483">IF($C$94=0,"-",CZ94+1)</f>
        <v>-</v>
      </c>
      <c r="DB94" s="48" t="str">
        <f t="shared" ref="DB94" si="1484">IF($C$94=0,"-",DA94+1)</f>
        <v>-</v>
      </c>
      <c r="DC94" s="48" t="str">
        <f t="shared" ref="DC94" si="1485">IF($C$94=0,"-",DB94+1)</f>
        <v>-</v>
      </c>
      <c r="DD94" s="48" t="str">
        <f t="shared" ref="DD94" si="1486">IF($C$94=0,"-",DC94+1)</f>
        <v>-</v>
      </c>
      <c r="DE94" s="48" t="str">
        <f t="shared" ref="DE94" si="1487">IF($C$94=0,"-",DD94+1)</f>
        <v>-</v>
      </c>
      <c r="DF94" s="48" t="str">
        <f t="shared" ref="DF94" si="1488">IF($C$94=0,"-",DE94+1)</f>
        <v>-</v>
      </c>
      <c r="DG94" s="48" t="str">
        <f t="shared" ref="DG94" si="1489">IF($C$94=0,"-",DF94+1)</f>
        <v>-</v>
      </c>
      <c r="DH94" s="48" t="str">
        <f t="shared" ref="DH94" si="1490">IF($C$94=0,"-",DG94+1)</f>
        <v>-</v>
      </c>
      <c r="DI94" s="48" t="str">
        <f t="shared" ref="DI94" si="1491">IF($C$94=0,"-",DH94+1)</f>
        <v>-</v>
      </c>
      <c r="DJ94" s="48" t="str">
        <f t="shared" ref="DJ94" si="1492">IF($C$94=0,"-",DI94+1)</f>
        <v>-</v>
      </c>
      <c r="DK94" s="48" t="str">
        <f t="shared" ref="DK94" si="1493">IF($C$94=0,"-",DJ94+1)</f>
        <v>-</v>
      </c>
      <c r="DL94" s="48" t="str">
        <f t="shared" ref="DL94" si="1494">IF($C$94=0,"-",DK94+1)</f>
        <v>-</v>
      </c>
      <c r="DM94" s="48" t="str">
        <f t="shared" ref="DM94" si="1495">IF($C$94=0,"-",DL94+1)</f>
        <v>-</v>
      </c>
      <c r="DN94" s="48" t="str">
        <f t="shared" ref="DN94" si="1496">IF($C$94=0,"-",DM94+1)</f>
        <v>-</v>
      </c>
      <c r="DO94" s="48" t="str">
        <f t="shared" ref="DO94" si="1497">IF($C$94=0,"-",DN94+1)</f>
        <v>-</v>
      </c>
      <c r="DP94" s="48" t="str">
        <f t="shared" ref="DP94" si="1498">IF($C$94=0,"-",DO94+1)</f>
        <v>-</v>
      </c>
      <c r="DQ94" s="48" t="str">
        <f t="shared" ref="DQ94" si="1499">IF($C$94=0,"-",DP94+1)</f>
        <v>-</v>
      </c>
      <c r="DR94" s="48" t="str">
        <f t="shared" ref="DR94" si="1500">IF($C$94=0,"-",DQ94+1)</f>
        <v>-</v>
      </c>
      <c r="DS94" s="48" t="str">
        <f t="shared" ref="DS94" si="1501">IF($C$94=0,"-",DR94+1)</f>
        <v>-</v>
      </c>
      <c r="DT94" s="48" t="str">
        <f t="shared" ref="DT94" si="1502">IF($C$94=0,"-",DS94+1)</f>
        <v>-</v>
      </c>
      <c r="DU94" s="48" t="str">
        <f t="shared" ref="DU94" si="1503">IF($C$94=0,"-",DT94+1)</f>
        <v>-</v>
      </c>
      <c r="DV94" s="48" t="str">
        <f t="shared" ref="DV94" si="1504">IF($C$94=0,"-",DU94+1)</f>
        <v>-</v>
      </c>
      <c r="DW94" s="48" t="str">
        <f t="shared" ref="DW94" si="1505">IF($C$94=0,"-",DV94+1)</f>
        <v>-</v>
      </c>
      <c r="DX94" s="48" t="str">
        <f t="shared" ref="DX94" si="1506">IF($C$94=0,"-",DW94+1)</f>
        <v>-</v>
      </c>
      <c r="DY94" s="48" t="str">
        <f t="shared" ref="DY94" si="1507">IF($C$94=0,"-",DX94+1)</f>
        <v>-</v>
      </c>
    </row>
    <row r="96" spans="1:129" ht="22.5">
      <c r="A96" s="46" t="s">
        <v>71</v>
      </c>
      <c r="B96" s="46" t="s">
        <v>27</v>
      </c>
      <c r="C96" s="47" t="s">
        <v>42</v>
      </c>
    </row>
    <row r="97" spans="1:129">
      <c r="A97" s="55" t="str">
        <f>IF(BASE!C39="","",BASE!C39)</f>
        <v/>
      </c>
      <c r="B97" s="55" t="str">
        <f>IF(BASE!D39="","",BASE!D39)</f>
        <v/>
      </c>
      <c r="C97" s="56">
        <f>IF(BASE!E39="0","",BASE!E39)</f>
        <v>0</v>
      </c>
      <c r="D97" s="48" t="str">
        <f>IF($C$97=0,"-",E97-1)</f>
        <v>-</v>
      </c>
      <c r="E97" s="48" t="str">
        <f t="shared" ref="E97:X97" si="1508">IF($C$97=0,"-",F97-1)</f>
        <v>-</v>
      </c>
      <c r="F97" s="48" t="str">
        <f t="shared" si="1508"/>
        <v>-</v>
      </c>
      <c r="G97" s="48" t="str">
        <f t="shared" si="1508"/>
        <v>-</v>
      </c>
      <c r="H97" s="48" t="str">
        <f t="shared" si="1508"/>
        <v>-</v>
      </c>
      <c r="I97" s="48" t="str">
        <f t="shared" si="1508"/>
        <v>-</v>
      </c>
      <c r="J97" s="48" t="str">
        <f t="shared" si="1508"/>
        <v>-</v>
      </c>
      <c r="K97" s="48" t="str">
        <f t="shared" si="1508"/>
        <v>-</v>
      </c>
      <c r="L97" s="48" t="str">
        <f t="shared" si="1508"/>
        <v>-</v>
      </c>
      <c r="M97" s="48" t="str">
        <f t="shared" si="1508"/>
        <v>-</v>
      </c>
      <c r="N97" s="48" t="str">
        <f t="shared" si="1508"/>
        <v>-</v>
      </c>
      <c r="O97" s="48" t="str">
        <f t="shared" si="1508"/>
        <v>-</v>
      </c>
      <c r="P97" s="48" t="str">
        <f t="shared" si="1508"/>
        <v>-</v>
      </c>
      <c r="Q97" s="48" t="str">
        <f t="shared" si="1508"/>
        <v>-</v>
      </c>
      <c r="R97" s="48" t="str">
        <f t="shared" si="1508"/>
        <v>-</v>
      </c>
      <c r="S97" s="48" t="str">
        <f t="shared" si="1508"/>
        <v>-</v>
      </c>
      <c r="T97" s="48" t="str">
        <f t="shared" si="1508"/>
        <v>-</v>
      </c>
      <c r="U97" s="48" t="str">
        <f t="shared" si="1508"/>
        <v>-</v>
      </c>
      <c r="V97" s="48" t="str">
        <f t="shared" si="1508"/>
        <v>-</v>
      </c>
      <c r="W97" s="48" t="str">
        <f t="shared" si="1508"/>
        <v>-</v>
      </c>
      <c r="X97" s="48" t="str">
        <f t="shared" si="1508"/>
        <v>-</v>
      </c>
      <c r="Y97" s="48" t="str">
        <f>IF($C$97=0,"-",C10)</f>
        <v>-</v>
      </c>
      <c r="Z97" s="48" t="str">
        <f>IF($C$97=0,"-",Y97+1)</f>
        <v>-</v>
      </c>
      <c r="AA97" s="48" t="str">
        <f t="shared" ref="AA97:CA97" si="1509">IF($C$97=0,"-",Z97+1)</f>
        <v>-</v>
      </c>
      <c r="AB97" s="48" t="str">
        <f t="shared" si="1509"/>
        <v>-</v>
      </c>
      <c r="AC97" s="48" t="str">
        <f t="shared" si="1509"/>
        <v>-</v>
      </c>
      <c r="AD97" s="48" t="str">
        <f t="shared" si="1509"/>
        <v>-</v>
      </c>
      <c r="AE97" s="48" t="str">
        <f t="shared" si="1509"/>
        <v>-</v>
      </c>
      <c r="AF97" s="48" t="str">
        <f t="shared" si="1509"/>
        <v>-</v>
      </c>
      <c r="AG97" s="48" t="str">
        <f t="shared" si="1509"/>
        <v>-</v>
      </c>
      <c r="AH97" s="48" t="str">
        <f t="shared" si="1509"/>
        <v>-</v>
      </c>
      <c r="AI97" s="48" t="str">
        <f t="shared" si="1509"/>
        <v>-</v>
      </c>
      <c r="AJ97" s="48" t="str">
        <f t="shared" si="1509"/>
        <v>-</v>
      </c>
      <c r="AK97" s="48" t="str">
        <f t="shared" si="1509"/>
        <v>-</v>
      </c>
      <c r="AL97" s="48" t="str">
        <f t="shared" si="1509"/>
        <v>-</v>
      </c>
      <c r="AM97" s="48" t="str">
        <f t="shared" si="1509"/>
        <v>-</v>
      </c>
      <c r="AN97" s="48" t="str">
        <f t="shared" si="1509"/>
        <v>-</v>
      </c>
      <c r="AO97" s="48" t="str">
        <f t="shared" si="1509"/>
        <v>-</v>
      </c>
      <c r="AP97" s="48" t="str">
        <f t="shared" si="1509"/>
        <v>-</v>
      </c>
      <c r="AQ97" s="48" t="str">
        <f t="shared" si="1509"/>
        <v>-</v>
      </c>
      <c r="AR97" s="48" t="str">
        <f t="shared" si="1509"/>
        <v>-</v>
      </c>
      <c r="AS97" s="48" t="str">
        <f t="shared" si="1509"/>
        <v>-</v>
      </c>
      <c r="AT97" s="48" t="str">
        <f t="shared" si="1509"/>
        <v>-</v>
      </c>
      <c r="AU97" s="48" t="str">
        <f t="shared" si="1509"/>
        <v>-</v>
      </c>
      <c r="AV97" s="48" t="str">
        <f t="shared" si="1509"/>
        <v>-</v>
      </c>
      <c r="AW97" s="48" t="str">
        <f t="shared" si="1509"/>
        <v>-</v>
      </c>
      <c r="AX97" s="48" t="str">
        <f t="shared" si="1509"/>
        <v>-</v>
      </c>
      <c r="AY97" s="48" t="str">
        <f t="shared" si="1509"/>
        <v>-</v>
      </c>
      <c r="AZ97" s="48" t="str">
        <f t="shared" si="1509"/>
        <v>-</v>
      </c>
      <c r="BA97" s="48" t="str">
        <f t="shared" si="1509"/>
        <v>-</v>
      </c>
      <c r="BB97" s="48" t="str">
        <f t="shared" si="1509"/>
        <v>-</v>
      </c>
      <c r="BC97" s="48" t="str">
        <f t="shared" si="1509"/>
        <v>-</v>
      </c>
      <c r="BD97" s="48" t="str">
        <f t="shared" si="1509"/>
        <v>-</v>
      </c>
      <c r="BE97" s="48" t="str">
        <f t="shared" si="1509"/>
        <v>-</v>
      </c>
      <c r="BF97" s="48" t="str">
        <f t="shared" si="1509"/>
        <v>-</v>
      </c>
      <c r="BG97" s="48" t="str">
        <f t="shared" si="1509"/>
        <v>-</v>
      </c>
      <c r="BH97" s="48" t="str">
        <f t="shared" si="1509"/>
        <v>-</v>
      </c>
      <c r="BI97" s="48" t="str">
        <f t="shared" si="1509"/>
        <v>-</v>
      </c>
      <c r="BJ97" s="48" t="str">
        <f t="shared" si="1509"/>
        <v>-</v>
      </c>
      <c r="BK97" s="48" t="str">
        <f t="shared" si="1509"/>
        <v>-</v>
      </c>
      <c r="BL97" s="48" t="str">
        <f t="shared" si="1509"/>
        <v>-</v>
      </c>
      <c r="BM97" s="48" t="str">
        <f t="shared" si="1509"/>
        <v>-</v>
      </c>
      <c r="BN97" s="48" t="str">
        <f t="shared" si="1509"/>
        <v>-</v>
      </c>
      <c r="BO97" s="48" t="str">
        <f t="shared" si="1509"/>
        <v>-</v>
      </c>
      <c r="BP97" s="48" t="str">
        <f t="shared" si="1509"/>
        <v>-</v>
      </c>
      <c r="BQ97" s="48" t="str">
        <f t="shared" si="1509"/>
        <v>-</v>
      </c>
      <c r="BR97" s="48" t="str">
        <f t="shared" si="1509"/>
        <v>-</v>
      </c>
      <c r="BS97" s="48" t="str">
        <f t="shared" si="1509"/>
        <v>-</v>
      </c>
      <c r="BT97" s="48" t="str">
        <f t="shared" si="1509"/>
        <v>-</v>
      </c>
      <c r="BU97" s="48" t="str">
        <f t="shared" si="1509"/>
        <v>-</v>
      </c>
      <c r="BV97" s="48" t="str">
        <f t="shared" si="1509"/>
        <v>-</v>
      </c>
      <c r="BW97" s="48" t="str">
        <f t="shared" si="1509"/>
        <v>-</v>
      </c>
      <c r="BX97" s="48" t="str">
        <f t="shared" si="1509"/>
        <v>-</v>
      </c>
      <c r="BY97" s="48" t="str">
        <f t="shared" si="1509"/>
        <v>-</v>
      </c>
      <c r="BZ97" s="48" t="str">
        <f t="shared" si="1509"/>
        <v>-</v>
      </c>
      <c r="CA97" s="48" t="str">
        <f t="shared" si="1509"/>
        <v>-</v>
      </c>
      <c r="CB97" s="48" t="str">
        <f t="shared" ref="CB97" si="1510">IF($C$97=0,"-",CA97+1)</f>
        <v>-</v>
      </c>
      <c r="CC97" s="48" t="str">
        <f t="shared" ref="CC97" si="1511">IF($C$97=0,"-",CB97+1)</f>
        <v>-</v>
      </c>
      <c r="CD97" s="48" t="str">
        <f t="shared" ref="CD97" si="1512">IF($C$97=0,"-",CC97+1)</f>
        <v>-</v>
      </c>
      <c r="CE97" s="48" t="str">
        <f t="shared" ref="CE97" si="1513">IF($C$97=0,"-",CD97+1)</f>
        <v>-</v>
      </c>
      <c r="CF97" s="48" t="str">
        <f t="shared" ref="CF97" si="1514">IF($C$97=0,"-",CE97+1)</f>
        <v>-</v>
      </c>
      <c r="CG97" s="48" t="str">
        <f t="shared" ref="CG97" si="1515">IF($C$97=0,"-",CF97+1)</f>
        <v>-</v>
      </c>
      <c r="CH97" s="48" t="str">
        <f t="shared" ref="CH97" si="1516">IF($C$97=0,"-",CG97+1)</f>
        <v>-</v>
      </c>
      <c r="CI97" s="48" t="str">
        <f t="shared" ref="CI97" si="1517">IF($C$97=0,"-",CH97+1)</f>
        <v>-</v>
      </c>
      <c r="CJ97" s="48" t="str">
        <f t="shared" ref="CJ97" si="1518">IF($C$97=0,"-",CI97+1)</f>
        <v>-</v>
      </c>
      <c r="CK97" s="48" t="str">
        <f t="shared" ref="CK97" si="1519">IF($C$97=0,"-",CJ97+1)</f>
        <v>-</v>
      </c>
      <c r="CL97" s="48" t="str">
        <f t="shared" ref="CL97" si="1520">IF($C$97=0,"-",CK97+1)</f>
        <v>-</v>
      </c>
      <c r="CM97" s="48" t="str">
        <f t="shared" ref="CM97" si="1521">IF($C$97=0,"-",CL97+1)</f>
        <v>-</v>
      </c>
      <c r="CN97" s="48" t="str">
        <f t="shared" ref="CN97" si="1522">IF($C$97=0,"-",CM97+1)</f>
        <v>-</v>
      </c>
      <c r="CO97" s="48" t="str">
        <f t="shared" ref="CO97" si="1523">IF($C$97=0,"-",CN97+1)</f>
        <v>-</v>
      </c>
      <c r="CP97" s="48" t="str">
        <f t="shared" ref="CP97" si="1524">IF($C$97=0,"-",CO97+1)</f>
        <v>-</v>
      </c>
      <c r="CQ97" s="48" t="str">
        <f t="shared" ref="CQ97" si="1525">IF($C$97=0,"-",CP97+1)</f>
        <v>-</v>
      </c>
      <c r="CR97" s="48" t="str">
        <f t="shared" ref="CR97" si="1526">IF($C$97=0,"-",CQ97+1)</f>
        <v>-</v>
      </c>
      <c r="CS97" s="48" t="str">
        <f t="shared" ref="CS97" si="1527">IF($C$97=0,"-",CR97+1)</f>
        <v>-</v>
      </c>
      <c r="CT97" s="48" t="str">
        <f t="shared" ref="CT97" si="1528">IF($C$97=0,"-",CS97+1)</f>
        <v>-</v>
      </c>
      <c r="CU97" s="48" t="str">
        <f t="shared" ref="CU97" si="1529">IF($C$97=0,"-",CT97+1)</f>
        <v>-</v>
      </c>
      <c r="CV97" s="48" t="str">
        <f t="shared" ref="CV97" si="1530">IF($C$97=0,"-",CU97+1)</f>
        <v>-</v>
      </c>
      <c r="CW97" s="48" t="str">
        <f t="shared" ref="CW97" si="1531">IF($C$97=0,"-",CV97+1)</f>
        <v>-</v>
      </c>
      <c r="CX97" s="48" t="str">
        <f t="shared" ref="CX97" si="1532">IF($C$97=0,"-",CW97+1)</f>
        <v>-</v>
      </c>
      <c r="CY97" s="48" t="str">
        <f t="shared" ref="CY97" si="1533">IF($C$97=0,"-",CX97+1)</f>
        <v>-</v>
      </c>
      <c r="CZ97" s="48" t="str">
        <f t="shared" ref="CZ97" si="1534">IF($C$97=0,"-",CY97+1)</f>
        <v>-</v>
      </c>
      <c r="DA97" s="48" t="str">
        <f t="shared" ref="DA97" si="1535">IF($C$97=0,"-",CZ97+1)</f>
        <v>-</v>
      </c>
      <c r="DB97" s="48" t="str">
        <f t="shared" ref="DB97" si="1536">IF($C$97=0,"-",DA97+1)</f>
        <v>-</v>
      </c>
      <c r="DC97" s="48" t="str">
        <f t="shared" ref="DC97" si="1537">IF($C$97=0,"-",DB97+1)</f>
        <v>-</v>
      </c>
      <c r="DD97" s="48" t="str">
        <f t="shared" ref="DD97" si="1538">IF($C$97=0,"-",DC97+1)</f>
        <v>-</v>
      </c>
      <c r="DE97" s="48" t="str">
        <f t="shared" ref="DE97" si="1539">IF($C$97=0,"-",DD97+1)</f>
        <v>-</v>
      </c>
      <c r="DF97" s="48" t="str">
        <f t="shared" ref="DF97" si="1540">IF($C$97=0,"-",DE97+1)</f>
        <v>-</v>
      </c>
      <c r="DG97" s="48" t="str">
        <f t="shared" ref="DG97" si="1541">IF($C$97=0,"-",DF97+1)</f>
        <v>-</v>
      </c>
      <c r="DH97" s="48" t="str">
        <f t="shared" ref="DH97" si="1542">IF($C$97=0,"-",DG97+1)</f>
        <v>-</v>
      </c>
      <c r="DI97" s="48" t="str">
        <f t="shared" ref="DI97" si="1543">IF($C$97=0,"-",DH97+1)</f>
        <v>-</v>
      </c>
      <c r="DJ97" s="48" t="str">
        <f t="shared" ref="DJ97" si="1544">IF($C$97=0,"-",DI97+1)</f>
        <v>-</v>
      </c>
      <c r="DK97" s="48" t="str">
        <f t="shared" ref="DK97" si="1545">IF($C$97=0,"-",DJ97+1)</f>
        <v>-</v>
      </c>
      <c r="DL97" s="48" t="str">
        <f t="shared" ref="DL97" si="1546">IF($C$97=0,"-",DK97+1)</f>
        <v>-</v>
      </c>
      <c r="DM97" s="48" t="str">
        <f t="shared" ref="DM97" si="1547">IF($C$97=0,"-",DL97+1)</f>
        <v>-</v>
      </c>
      <c r="DN97" s="48" t="str">
        <f t="shared" ref="DN97" si="1548">IF($C$97=0,"-",DM97+1)</f>
        <v>-</v>
      </c>
      <c r="DO97" s="48" t="str">
        <f t="shared" ref="DO97" si="1549">IF($C$97=0,"-",DN97+1)</f>
        <v>-</v>
      </c>
      <c r="DP97" s="48" t="str">
        <f t="shared" ref="DP97" si="1550">IF($C$97=0,"-",DO97+1)</f>
        <v>-</v>
      </c>
      <c r="DQ97" s="48" t="str">
        <f t="shared" ref="DQ97" si="1551">IF($C$97=0,"-",DP97+1)</f>
        <v>-</v>
      </c>
      <c r="DR97" s="48" t="str">
        <f t="shared" ref="DR97" si="1552">IF($C$97=0,"-",DQ97+1)</f>
        <v>-</v>
      </c>
      <c r="DS97" s="48" t="str">
        <f t="shared" ref="DS97" si="1553">IF($C$97=0,"-",DR97+1)</f>
        <v>-</v>
      </c>
      <c r="DT97" s="48" t="str">
        <f t="shared" ref="DT97" si="1554">IF($C$97=0,"-",DS97+1)</f>
        <v>-</v>
      </c>
      <c r="DU97" s="48" t="str">
        <f t="shared" ref="DU97" si="1555">IF($C$97=0,"-",DT97+1)</f>
        <v>-</v>
      </c>
      <c r="DV97" s="48" t="str">
        <f t="shared" ref="DV97" si="1556">IF($C$97=0,"-",DU97+1)</f>
        <v>-</v>
      </c>
      <c r="DW97" s="48" t="str">
        <f t="shared" ref="DW97" si="1557">IF($C$97=0,"-",DV97+1)</f>
        <v>-</v>
      </c>
      <c r="DX97" s="48" t="str">
        <f t="shared" ref="DX97" si="1558">IF($C$97=0,"-",DW97+1)</f>
        <v>-</v>
      </c>
      <c r="DY97" s="48" t="str">
        <f t="shared" ref="DY97" si="1559">IF($C$97=0,"-",DX97+1)</f>
        <v>-</v>
      </c>
    </row>
  </sheetData>
  <sheetProtection algorithmName="SHA-512" hashValue="LCOKyo8MrRXi6cwCjPXvJIwBNDdPU6y39LbYWr4H4qCKW+398Cs4PLPXPmMbxgKUdR95Kyq8jrKtFJ5h5nJNNg==" saltValue="zIUTpUpUmMjfAA4ZK7Jr6g==" spinCount="100000" sheet="1" selectLockedCells="1"/>
  <conditionalFormatting sqref="C10 C13 C16 C19 C22 C25 C28 C31 C34 C37 C40 C43 C46 C49 C52 C55 C58 C61 C64 C67 C70 C73 C76 C79 C82 C85 C88 C91 C94 C97">
    <cfRule type="cellIs" dxfId="180" priority="1" operator="equal">
      <formula>0</formula>
    </cfRule>
  </conditionalFormatting>
  <conditionalFormatting sqref="D10:DY10">
    <cfRule type="cellIs" dxfId="179" priority="180" operator="between">
      <formula>$C$10-4</formula>
      <formula>$C$10+2</formula>
    </cfRule>
    <cfRule type="cellIs" dxfId="178" priority="181" operator="between">
      <formula>$C$10-21</formula>
      <formula>$C$10-7</formula>
    </cfRule>
    <cfRule type="cellIs" dxfId="177" priority="176" operator="notBetween">
      <formula>$C$10-21</formula>
      <formula>$C$10+25</formula>
    </cfRule>
    <cfRule type="cellIs" dxfId="176" priority="177" operator="equal">
      <formula>$C$10</formula>
    </cfRule>
    <cfRule type="cellIs" dxfId="175" priority="178" operator="between">
      <formula>$C$10+5</formula>
      <formula>$C$10+25</formula>
    </cfRule>
    <cfRule type="cellIs" dxfId="174" priority="179" operator="between">
      <formula>$C$10+3</formula>
      <formula>$C$10+4</formula>
    </cfRule>
  </conditionalFormatting>
  <conditionalFormatting sqref="D13:DY13">
    <cfRule type="cellIs" dxfId="173" priority="175" operator="between">
      <formula>$C$13-21</formula>
      <formula>$C$13-7</formula>
    </cfRule>
    <cfRule type="cellIs" dxfId="172" priority="174" operator="between">
      <formula>$C$13-4</formula>
      <formula>$C$13+2</formula>
    </cfRule>
    <cfRule type="cellIs" dxfId="171" priority="173" operator="between">
      <formula>$C$13+3</formula>
      <formula>$C$13+4</formula>
    </cfRule>
    <cfRule type="cellIs" dxfId="170" priority="172" operator="between">
      <formula>$C$13+5</formula>
      <formula>$C$13+25</formula>
    </cfRule>
    <cfRule type="cellIs" dxfId="169" priority="171" operator="equal">
      <formula>$C$13</formula>
    </cfRule>
    <cfRule type="cellIs" dxfId="168" priority="170" operator="notBetween">
      <formula>$C$13-21</formula>
      <formula>$C$13+25</formula>
    </cfRule>
  </conditionalFormatting>
  <conditionalFormatting sqref="D16:DY16">
    <cfRule type="cellIs" dxfId="167" priority="169" operator="between">
      <formula>$C$16-21</formula>
      <formula>$C$16-7</formula>
    </cfRule>
    <cfRule type="cellIs" dxfId="166" priority="168" operator="between">
      <formula>$C$16-4</formula>
      <formula>$C$16+2</formula>
    </cfRule>
    <cfRule type="cellIs" dxfId="165" priority="167" operator="between">
      <formula>$C$16+3</formula>
      <formula>$C$16+4</formula>
    </cfRule>
    <cfRule type="cellIs" dxfId="164" priority="166" operator="between">
      <formula>$C$16+5</formula>
      <formula>$C$16+25</formula>
    </cfRule>
    <cfRule type="cellIs" dxfId="163" priority="165" operator="equal">
      <formula>$C$16</formula>
    </cfRule>
    <cfRule type="cellIs" dxfId="162" priority="164" operator="notBetween">
      <formula>$C$16-21</formula>
      <formula>$C$16+25</formula>
    </cfRule>
  </conditionalFormatting>
  <conditionalFormatting sqref="D19:DY19">
    <cfRule type="cellIs" dxfId="161" priority="163" operator="between">
      <formula>$C$19-21</formula>
      <formula>$C$19-7</formula>
    </cfRule>
    <cfRule type="cellIs" dxfId="160" priority="162" operator="between">
      <formula>$C$19-4</formula>
      <formula>$C$19+2</formula>
    </cfRule>
    <cfRule type="cellIs" dxfId="159" priority="161" operator="between">
      <formula>$C$19+3</formula>
      <formula>$C$19+4</formula>
    </cfRule>
    <cfRule type="cellIs" dxfId="158" priority="160" operator="between">
      <formula>$C$19+5</formula>
      <formula>$C$19+25</formula>
    </cfRule>
    <cfRule type="cellIs" dxfId="157" priority="158" operator="notBetween">
      <formula>$C$19-21</formula>
      <formula>$C$19+25</formula>
    </cfRule>
    <cfRule type="cellIs" dxfId="156" priority="159" operator="equal">
      <formula>$C$19</formula>
    </cfRule>
  </conditionalFormatting>
  <conditionalFormatting sqref="D22:DY22">
    <cfRule type="cellIs" dxfId="155" priority="157" operator="between">
      <formula>$C$22-21</formula>
      <formula>$C$22-7</formula>
    </cfRule>
    <cfRule type="cellIs" dxfId="154" priority="156" operator="between">
      <formula>$C$22-4</formula>
      <formula>$C$22+2</formula>
    </cfRule>
    <cfRule type="cellIs" dxfId="153" priority="155" operator="between">
      <formula>$C$22+3</formula>
      <formula>$C$22+4</formula>
    </cfRule>
    <cfRule type="cellIs" dxfId="152" priority="154" operator="between">
      <formula>$C$22+5</formula>
      <formula>$C$22+25</formula>
    </cfRule>
    <cfRule type="cellIs" dxfId="151" priority="153" operator="equal">
      <formula>$C$22</formula>
    </cfRule>
    <cfRule type="cellIs" dxfId="150" priority="152" operator="notBetween">
      <formula>$C$22-21</formula>
      <formula>$C$22+25</formula>
    </cfRule>
  </conditionalFormatting>
  <conditionalFormatting sqref="D25:DY25">
    <cfRule type="cellIs" dxfId="149" priority="151" operator="between">
      <formula>$C$25-21</formula>
      <formula>$C$25-7</formula>
    </cfRule>
    <cfRule type="cellIs" dxfId="148" priority="150" operator="between">
      <formula>$C$25-4</formula>
      <formula>$C$25+2</formula>
    </cfRule>
    <cfRule type="cellIs" dxfId="147" priority="149" operator="between">
      <formula>$C$25+3</formula>
      <formula>$C$25+4</formula>
    </cfRule>
    <cfRule type="cellIs" dxfId="146" priority="148" operator="between">
      <formula>$C$25+5</formula>
      <formula>$C$25+25</formula>
    </cfRule>
    <cfRule type="cellIs" dxfId="145" priority="147" operator="equal">
      <formula>$C$25</formula>
    </cfRule>
    <cfRule type="cellIs" dxfId="144" priority="146" operator="notBetween">
      <formula>$C$25-21</formula>
      <formula>$C$25+25</formula>
    </cfRule>
  </conditionalFormatting>
  <conditionalFormatting sqref="D28:DY28">
    <cfRule type="cellIs" dxfId="143" priority="145" operator="between">
      <formula>$C$28-21</formula>
      <formula>$C$28-7</formula>
    </cfRule>
    <cfRule type="cellIs" dxfId="142" priority="144" operator="between">
      <formula>$C$28-4</formula>
      <formula>$C$28+2</formula>
    </cfRule>
    <cfRule type="cellIs" dxfId="141" priority="143" operator="between">
      <formula>$C$28+3</formula>
      <formula>$C$28+4</formula>
    </cfRule>
    <cfRule type="cellIs" dxfId="140" priority="142" operator="between">
      <formula>$C$28+5</formula>
      <formula>$C$28+25</formula>
    </cfRule>
    <cfRule type="cellIs" dxfId="139" priority="141" operator="equal">
      <formula>$C$28</formula>
    </cfRule>
    <cfRule type="cellIs" dxfId="138" priority="140" operator="notBetween">
      <formula>$C$28-21</formula>
      <formula>$C$28+25</formula>
    </cfRule>
  </conditionalFormatting>
  <conditionalFormatting sqref="D31:DY31">
    <cfRule type="cellIs" dxfId="137" priority="139" operator="between">
      <formula>$C$31-21</formula>
      <formula>$C$31-7</formula>
    </cfRule>
    <cfRule type="cellIs" dxfId="136" priority="138" operator="between">
      <formula>$C$31-4</formula>
      <formula>$C$31+2</formula>
    </cfRule>
    <cfRule type="cellIs" dxfId="135" priority="136" operator="between">
      <formula>$C$31+5</formula>
      <formula>$C$31+25</formula>
    </cfRule>
    <cfRule type="cellIs" dxfId="134" priority="135" operator="equal">
      <formula>$C$31</formula>
    </cfRule>
    <cfRule type="cellIs" dxfId="133" priority="137" operator="between">
      <formula>$C$31+3</formula>
      <formula>$C$31+4</formula>
    </cfRule>
    <cfRule type="cellIs" dxfId="132" priority="134" operator="notBetween">
      <formula>$C$31-21</formula>
      <formula>$C$31+25</formula>
    </cfRule>
  </conditionalFormatting>
  <conditionalFormatting sqref="D34:DY34">
    <cfRule type="cellIs" dxfId="131" priority="133" operator="between">
      <formula>$C$34-21</formula>
      <formula>$C$34-7</formula>
    </cfRule>
    <cfRule type="cellIs" dxfId="130" priority="132" operator="between">
      <formula>$C$34-4</formula>
      <formula>$C$34+2</formula>
    </cfRule>
    <cfRule type="cellIs" dxfId="129" priority="131" operator="between">
      <formula>$C$34+3</formula>
      <formula>$C$34+4</formula>
    </cfRule>
    <cfRule type="cellIs" dxfId="128" priority="130" operator="between">
      <formula>$C$34+5</formula>
      <formula>$C$34+25</formula>
    </cfRule>
    <cfRule type="cellIs" dxfId="127" priority="129" operator="equal">
      <formula>$C$34</formula>
    </cfRule>
    <cfRule type="cellIs" dxfId="126" priority="128" operator="notBetween">
      <formula>$C$34-21</formula>
      <formula>$C$34+25</formula>
    </cfRule>
  </conditionalFormatting>
  <conditionalFormatting sqref="D37:DY37">
    <cfRule type="cellIs" dxfId="125" priority="127" operator="between">
      <formula>$C$37-21</formula>
      <formula>$C$37-7</formula>
    </cfRule>
    <cfRule type="cellIs" dxfId="124" priority="126" operator="between">
      <formula>$C$37-4</formula>
      <formula>$C$37+2</formula>
    </cfRule>
    <cfRule type="cellIs" dxfId="123" priority="125" operator="between">
      <formula>$C$37+3</formula>
      <formula>$C$37+4</formula>
    </cfRule>
    <cfRule type="cellIs" dxfId="122" priority="124" operator="between">
      <formula>$C$37+5</formula>
      <formula>$C$37+25</formula>
    </cfRule>
    <cfRule type="cellIs" dxfId="121" priority="123" operator="equal">
      <formula>$C$37</formula>
    </cfRule>
    <cfRule type="cellIs" dxfId="120" priority="122" operator="notBetween">
      <formula>$C$37-21</formula>
      <formula>$C$37+25</formula>
    </cfRule>
  </conditionalFormatting>
  <conditionalFormatting sqref="D40:DY40">
    <cfRule type="cellIs" dxfId="119" priority="121" operator="between">
      <formula>$C$40-21</formula>
      <formula>$C$40-7</formula>
    </cfRule>
    <cfRule type="cellIs" dxfId="118" priority="120" operator="between">
      <formula>$C$40-4</formula>
      <formula>$C$40+2</formula>
    </cfRule>
    <cfRule type="cellIs" dxfId="117" priority="119" operator="between">
      <formula>$C$40+3</formula>
      <formula>$C$40+4</formula>
    </cfRule>
    <cfRule type="cellIs" dxfId="116" priority="118" operator="between">
      <formula>$C$40+5</formula>
      <formula>$C$40+25</formula>
    </cfRule>
    <cfRule type="cellIs" dxfId="115" priority="117" operator="equal">
      <formula>$C$40</formula>
    </cfRule>
    <cfRule type="cellIs" dxfId="114" priority="116" operator="notBetween">
      <formula>$C$40-21</formula>
      <formula>$C$40+25</formula>
    </cfRule>
  </conditionalFormatting>
  <conditionalFormatting sqref="D43:DY43">
    <cfRule type="cellIs" dxfId="113" priority="115" operator="between">
      <formula>$C$43-21</formula>
      <formula>$C$43-7</formula>
    </cfRule>
    <cfRule type="cellIs" dxfId="112" priority="114" operator="between">
      <formula>$C$43-4</formula>
      <formula>$C$43+2</formula>
    </cfRule>
    <cfRule type="cellIs" dxfId="111" priority="112" operator="between">
      <formula>$C$43+5</formula>
      <formula>$C$43+25</formula>
    </cfRule>
    <cfRule type="cellIs" dxfId="110" priority="111" operator="equal">
      <formula>$C$43</formula>
    </cfRule>
    <cfRule type="cellIs" dxfId="109" priority="110" operator="notBetween">
      <formula>$C$43-21</formula>
      <formula>$C$43+25</formula>
    </cfRule>
    <cfRule type="cellIs" dxfId="108" priority="113" operator="between">
      <formula>$C$43+3</formula>
      <formula>$C$43+4</formula>
    </cfRule>
  </conditionalFormatting>
  <conditionalFormatting sqref="D46:DY46">
    <cfRule type="cellIs" dxfId="107" priority="109" operator="between">
      <formula>$C$46-21</formula>
      <formula>$C$46-7</formula>
    </cfRule>
    <cfRule type="cellIs" dxfId="106" priority="108" operator="between">
      <formula>$C$46-4</formula>
      <formula>$C$46+2</formula>
    </cfRule>
    <cfRule type="cellIs" dxfId="105" priority="107" operator="between">
      <formula>$C$46+3</formula>
      <formula>$C$46+4</formula>
    </cfRule>
    <cfRule type="cellIs" dxfId="104" priority="106" operator="between">
      <formula>$C$46+5</formula>
      <formula>$C$46+25</formula>
    </cfRule>
    <cfRule type="cellIs" dxfId="103" priority="105" operator="equal">
      <formula>$C$46</formula>
    </cfRule>
    <cfRule type="cellIs" dxfId="102" priority="104" operator="notBetween">
      <formula>$C$46-21</formula>
      <formula>$C$46+25</formula>
    </cfRule>
  </conditionalFormatting>
  <conditionalFormatting sqref="D49:DY49">
    <cfRule type="cellIs" dxfId="101" priority="103" operator="between">
      <formula>$C$49-21</formula>
      <formula>$C$49-7</formula>
    </cfRule>
    <cfRule type="cellIs" dxfId="100" priority="102" operator="between">
      <formula>$C$49-4</formula>
      <formula>$C$49+2</formula>
    </cfRule>
    <cfRule type="cellIs" dxfId="99" priority="101" operator="between">
      <formula>$C$49+3</formula>
      <formula>$C$49+4</formula>
    </cfRule>
    <cfRule type="cellIs" dxfId="98" priority="100" operator="between">
      <formula>$C$49+5</formula>
      <formula>$C$49+25</formula>
    </cfRule>
    <cfRule type="cellIs" dxfId="97" priority="99" operator="equal">
      <formula>$C$49</formula>
    </cfRule>
    <cfRule type="cellIs" dxfId="96" priority="98" operator="notBetween">
      <formula>$C$49-21</formula>
      <formula>$C$49+25</formula>
    </cfRule>
  </conditionalFormatting>
  <conditionalFormatting sqref="D52:DY52">
    <cfRule type="cellIs" dxfId="95" priority="96" operator="between">
      <formula>$C$52-4</formula>
      <formula>$C$52+2</formula>
    </cfRule>
    <cfRule type="cellIs" dxfId="94" priority="95" operator="between">
      <formula>$C$52+3</formula>
      <formula>$C$52+4</formula>
    </cfRule>
    <cfRule type="cellIs" dxfId="93" priority="94" operator="between">
      <formula>$C$52+5</formula>
      <formula>$C$52+25</formula>
    </cfRule>
    <cfRule type="cellIs" dxfId="92" priority="93" operator="equal">
      <formula>$C$52</formula>
    </cfRule>
    <cfRule type="cellIs" dxfId="91" priority="92" operator="notBetween">
      <formula>$C$52-21</formula>
      <formula>$C$52+25</formula>
    </cfRule>
    <cfRule type="cellIs" dxfId="90" priority="97" operator="between">
      <formula>$C$52-21</formula>
      <formula>$C$52-7</formula>
    </cfRule>
  </conditionalFormatting>
  <conditionalFormatting sqref="D55:DY55">
    <cfRule type="cellIs" dxfId="89" priority="86" operator="notBetween">
      <formula>$C$55-21</formula>
      <formula>$C$55+25</formula>
    </cfRule>
    <cfRule type="cellIs" dxfId="88" priority="87" operator="equal">
      <formula>$C$55</formula>
    </cfRule>
    <cfRule type="cellIs" dxfId="87" priority="88" operator="between">
      <formula>$C$55+5</formula>
      <formula>$C$55+25</formula>
    </cfRule>
    <cfRule type="cellIs" dxfId="86" priority="89" operator="between">
      <formula>$C$55+3</formula>
      <formula>$C$55+4</formula>
    </cfRule>
    <cfRule type="cellIs" dxfId="85" priority="90" operator="between">
      <formula>$C$55-4</formula>
      <formula>$C$55+2</formula>
    </cfRule>
    <cfRule type="cellIs" dxfId="84" priority="91" operator="between">
      <formula>$C$55-21</formula>
      <formula>$C$55-7</formula>
    </cfRule>
  </conditionalFormatting>
  <conditionalFormatting sqref="D58:DY58">
    <cfRule type="cellIs" dxfId="83" priority="81" operator="equal">
      <formula>$C$58</formula>
    </cfRule>
    <cfRule type="cellIs" dxfId="82" priority="80" operator="notBetween">
      <formula>$C$58-21</formula>
      <formula>$C$58+25</formula>
    </cfRule>
    <cfRule type="cellIs" dxfId="81" priority="85" operator="between">
      <formula>$C$58-21</formula>
      <formula>$C$58-7</formula>
    </cfRule>
    <cfRule type="cellIs" dxfId="80" priority="84" operator="between">
      <formula>$C$58-4</formula>
      <formula>$C$58+2</formula>
    </cfRule>
    <cfRule type="cellIs" dxfId="79" priority="83" operator="between">
      <formula>$C$58+3</formula>
      <formula>$C$58+4</formula>
    </cfRule>
    <cfRule type="cellIs" dxfId="78" priority="82" operator="between">
      <formula>$C$58+5</formula>
      <formula>$C$58+25</formula>
    </cfRule>
  </conditionalFormatting>
  <conditionalFormatting sqref="D61:DY61">
    <cfRule type="cellIs" dxfId="77" priority="79" operator="between">
      <formula>$C$61-21</formula>
      <formula>$C$61-7</formula>
    </cfRule>
    <cfRule type="cellIs" dxfId="76" priority="78" operator="between">
      <formula>$C$61-4</formula>
      <formula>$C$61+2</formula>
    </cfRule>
    <cfRule type="cellIs" dxfId="75" priority="77" operator="between">
      <formula>$C$61+3</formula>
      <formula>$C$61+4</formula>
    </cfRule>
    <cfRule type="cellIs" dxfId="74" priority="76" operator="between">
      <formula>$C$61+5</formula>
      <formula>$C$61+25</formula>
    </cfRule>
    <cfRule type="cellIs" dxfId="73" priority="75" operator="equal">
      <formula>$C$61</formula>
    </cfRule>
    <cfRule type="cellIs" dxfId="72" priority="74" operator="notBetween">
      <formula>$C$61-21</formula>
      <formula>$C$61+25</formula>
    </cfRule>
  </conditionalFormatting>
  <conditionalFormatting sqref="D64:DY64">
    <cfRule type="cellIs" dxfId="71" priority="73" operator="between">
      <formula>$C$64-21</formula>
      <formula>$C$64-7</formula>
    </cfRule>
    <cfRule type="cellIs" dxfId="70" priority="72" operator="between">
      <formula>$C$64-4</formula>
      <formula>$C$64+2</formula>
    </cfRule>
    <cfRule type="cellIs" dxfId="69" priority="71" operator="between">
      <formula>$C$64+3</formula>
      <formula>$C$64+4</formula>
    </cfRule>
    <cfRule type="cellIs" dxfId="68" priority="70" operator="between">
      <formula>$C$64+5</formula>
      <formula>$C$64+25</formula>
    </cfRule>
    <cfRule type="cellIs" dxfId="67" priority="68" operator="notBetween">
      <formula>$C$64-21</formula>
      <formula>$C$64+25</formula>
    </cfRule>
    <cfRule type="cellIs" dxfId="66" priority="69" operator="equal">
      <formula>$C$64</formula>
    </cfRule>
  </conditionalFormatting>
  <conditionalFormatting sqref="D67:DY67">
    <cfRule type="cellIs" dxfId="65" priority="67" operator="between">
      <formula>$C$67-21</formula>
      <formula>$C$67-7</formula>
    </cfRule>
    <cfRule type="cellIs" dxfId="64" priority="66" operator="between">
      <formula>$C$67-4</formula>
      <formula>$C$67+2</formula>
    </cfRule>
    <cfRule type="cellIs" dxfId="63" priority="65" operator="between">
      <formula>$C$67+3</formula>
      <formula>$C$67+4</formula>
    </cfRule>
    <cfRule type="cellIs" dxfId="62" priority="64" operator="between">
      <formula>$C$67+5</formula>
      <formula>$C$67+25</formula>
    </cfRule>
    <cfRule type="cellIs" dxfId="61" priority="63" operator="equal">
      <formula>$C$67</formula>
    </cfRule>
    <cfRule type="cellIs" dxfId="60" priority="62" operator="notBetween">
      <formula>$C$67-21</formula>
      <formula>$C$67+25</formula>
    </cfRule>
  </conditionalFormatting>
  <conditionalFormatting sqref="D70:DY70">
    <cfRule type="cellIs" dxfId="59" priority="61" operator="between">
      <formula>$C$70-21</formula>
      <formula>$C$70-7</formula>
    </cfRule>
    <cfRule type="cellIs" dxfId="58" priority="60" operator="between">
      <formula>$C$70-4</formula>
      <formula>$C$70+2</formula>
    </cfRule>
    <cfRule type="cellIs" dxfId="57" priority="59" operator="between">
      <formula>$C$70+3</formula>
      <formula>$C$70+4</formula>
    </cfRule>
    <cfRule type="cellIs" dxfId="56" priority="58" operator="between">
      <formula>$C$70+5</formula>
      <formula>$C$70+25</formula>
    </cfRule>
    <cfRule type="cellIs" dxfId="55" priority="57" operator="equal">
      <formula>$C$70</formula>
    </cfRule>
    <cfRule type="cellIs" dxfId="54" priority="56" operator="notBetween">
      <formula>$C$70-21</formula>
      <formula>$C$70+25</formula>
    </cfRule>
  </conditionalFormatting>
  <conditionalFormatting sqref="D73:DY73">
    <cfRule type="cellIs" dxfId="53" priority="55" operator="between">
      <formula>$C$73-21</formula>
      <formula>$C$73-7</formula>
    </cfRule>
    <cfRule type="cellIs" dxfId="52" priority="54" operator="between">
      <formula>$C$73-4</formula>
      <formula>$C$73+2</formula>
    </cfRule>
    <cfRule type="cellIs" dxfId="51" priority="53" operator="between">
      <formula>$C$73+3</formula>
      <formula>$C$73+4</formula>
    </cfRule>
    <cfRule type="cellIs" dxfId="50" priority="52" operator="between">
      <formula>$C$73+5</formula>
      <formula>$C$73+25</formula>
    </cfRule>
    <cfRule type="cellIs" dxfId="49" priority="51" operator="equal">
      <formula>$C$73</formula>
    </cfRule>
    <cfRule type="cellIs" dxfId="48" priority="50" operator="notBetween">
      <formula>$C$73-21</formula>
      <formula>$C$73+25</formula>
    </cfRule>
  </conditionalFormatting>
  <conditionalFormatting sqref="D76:DY76">
    <cfRule type="cellIs" dxfId="47" priority="44" operator="notBetween">
      <formula>$C$76-21</formula>
      <formula>$C$76+25</formula>
    </cfRule>
    <cfRule type="cellIs" dxfId="46" priority="48" operator="between">
      <formula>$C$76-4</formula>
      <formula>$C$76+2</formula>
    </cfRule>
    <cfRule type="cellIs" dxfId="45" priority="47" operator="between">
      <formula>$C$76+3</formula>
      <formula>$C$76+4</formula>
    </cfRule>
    <cfRule type="cellIs" dxfId="44" priority="46" operator="between">
      <formula>$C$76+5</formula>
      <formula>$C$76+25</formula>
    </cfRule>
    <cfRule type="cellIs" dxfId="43" priority="45" operator="equal">
      <formula>$C$76</formula>
    </cfRule>
    <cfRule type="cellIs" dxfId="42" priority="49" operator="between">
      <formula>$C$76-21</formula>
      <formula>$C$76-7</formula>
    </cfRule>
  </conditionalFormatting>
  <conditionalFormatting sqref="D79:DY79">
    <cfRule type="cellIs" dxfId="41" priority="43" operator="between">
      <formula>$C$79-21</formula>
      <formula>$C$79-7</formula>
    </cfRule>
    <cfRule type="cellIs" dxfId="40" priority="42" operator="between">
      <formula>$C$79-4</formula>
      <formula>$C$79+2</formula>
    </cfRule>
    <cfRule type="cellIs" dxfId="39" priority="41" operator="between">
      <formula>$C$79+3</formula>
      <formula>$C$79+4</formula>
    </cfRule>
    <cfRule type="cellIs" dxfId="38" priority="40" operator="between">
      <formula>$C$79+5</formula>
      <formula>$C$79+25</formula>
    </cfRule>
    <cfRule type="cellIs" dxfId="37" priority="39" operator="equal">
      <formula>$C$79</formula>
    </cfRule>
    <cfRule type="cellIs" dxfId="36" priority="38" operator="notBetween">
      <formula>$C$79-21</formula>
      <formula>$C$79+25</formula>
    </cfRule>
  </conditionalFormatting>
  <conditionalFormatting sqref="D82:DY82">
    <cfRule type="cellIs" dxfId="35" priority="37" operator="between">
      <formula>$C$82-21</formula>
      <formula>$C$82-7</formula>
    </cfRule>
    <cfRule type="cellIs" dxfId="34" priority="36" operator="between">
      <formula>$C$82-4</formula>
      <formula>$C$82+2</formula>
    </cfRule>
    <cfRule type="cellIs" dxfId="33" priority="35" operator="between">
      <formula>$C$82+3</formula>
      <formula>$C$82+4</formula>
    </cfRule>
    <cfRule type="cellIs" dxfId="32" priority="34" operator="between">
      <formula>$C$82+5</formula>
      <formula>$C$82+25</formula>
    </cfRule>
    <cfRule type="cellIs" dxfId="31" priority="33" operator="equal">
      <formula>$C$82</formula>
    </cfRule>
    <cfRule type="cellIs" dxfId="30" priority="32" operator="notBetween">
      <formula>$C$82-21</formula>
      <formula>$C$82+25</formula>
    </cfRule>
  </conditionalFormatting>
  <conditionalFormatting sqref="D85:DY85">
    <cfRule type="cellIs" dxfId="29" priority="31" operator="between">
      <formula>$C$85-21</formula>
      <formula>$C$85-7</formula>
    </cfRule>
    <cfRule type="cellIs" dxfId="28" priority="30" operator="between">
      <formula>$C$85-4</formula>
      <formula>$C$85+2</formula>
    </cfRule>
    <cfRule type="cellIs" dxfId="27" priority="29" operator="between">
      <formula>$C$85+3</formula>
      <formula>$C$85+4</formula>
    </cfRule>
    <cfRule type="cellIs" dxfId="26" priority="28" operator="between">
      <formula>$C$85+5</formula>
      <formula>$C$85+25</formula>
    </cfRule>
    <cfRule type="cellIs" dxfId="25" priority="27" operator="equal">
      <formula>$C$85</formula>
    </cfRule>
    <cfRule type="cellIs" dxfId="24" priority="26" operator="notBetween">
      <formula>$C$85-21</formula>
      <formula>$C$85+25</formula>
    </cfRule>
  </conditionalFormatting>
  <conditionalFormatting sqref="D88:DY88">
    <cfRule type="cellIs" dxfId="23" priority="25" operator="between">
      <formula>$C$88-21</formula>
      <formula>$C$88-7</formula>
    </cfRule>
    <cfRule type="cellIs" dxfId="22" priority="24" operator="between">
      <formula>$C$88-4</formula>
      <formula>$C$88+2</formula>
    </cfRule>
    <cfRule type="cellIs" dxfId="21" priority="22" operator="between">
      <formula>$C$88+5</formula>
      <formula>$C$88+25</formula>
    </cfRule>
    <cfRule type="cellIs" dxfId="20" priority="21" operator="equal">
      <formula>$C$88</formula>
    </cfRule>
    <cfRule type="cellIs" dxfId="19" priority="20" operator="notBetween">
      <formula>$C$88-21</formula>
      <formula>$C$88+25</formula>
    </cfRule>
    <cfRule type="cellIs" dxfId="18" priority="23" operator="between">
      <formula>$C$88+3</formula>
      <formula>$C$88+4</formula>
    </cfRule>
  </conditionalFormatting>
  <conditionalFormatting sqref="D91:DY91">
    <cfRule type="cellIs" dxfId="17" priority="19" operator="between">
      <formula>$C$91-21</formula>
      <formula>$C$91-7</formula>
    </cfRule>
    <cfRule type="cellIs" dxfId="16" priority="18" operator="between">
      <formula>$C$91-4</formula>
      <formula>$C$91+2</formula>
    </cfRule>
    <cfRule type="cellIs" dxfId="15" priority="17" operator="between">
      <formula>$C$91+3</formula>
      <formula>$C$91+4</formula>
    </cfRule>
    <cfRule type="cellIs" dxfId="14" priority="15" operator="equal">
      <formula>$C$91</formula>
    </cfRule>
    <cfRule type="cellIs" dxfId="13" priority="14" operator="notBetween">
      <formula>$C$91-21</formula>
      <formula>$C$91+25</formula>
    </cfRule>
    <cfRule type="cellIs" dxfId="12" priority="16" operator="between">
      <formula>$C$91+5</formula>
      <formula>$C$91+25</formula>
    </cfRule>
  </conditionalFormatting>
  <conditionalFormatting sqref="D94:DY94">
    <cfRule type="cellIs" dxfId="11" priority="13" operator="between">
      <formula>$C$94-21</formula>
      <formula>$C$94-7</formula>
    </cfRule>
    <cfRule type="cellIs" dxfId="10" priority="12" operator="between">
      <formula>$C$94-4</formula>
      <formula>$C$94+2</formula>
    </cfRule>
    <cfRule type="cellIs" dxfId="9" priority="11" operator="between">
      <formula>$C$94+3</formula>
      <formula>$C$94+4</formula>
    </cfRule>
    <cfRule type="cellIs" dxfId="8" priority="10" operator="between">
      <formula>$C$94+5</formula>
      <formula>$C$94+25</formula>
    </cfRule>
    <cfRule type="cellIs" dxfId="7" priority="9" operator="equal">
      <formula>$C$94</formula>
    </cfRule>
    <cfRule type="cellIs" dxfId="6" priority="8" operator="notBetween">
      <formula>$C$94-21</formula>
      <formula>$C$94+25</formula>
    </cfRule>
  </conditionalFormatting>
  <conditionalFormatting sqref="D97:DY97">
    <cfRule type="cellIs" dxfId="5" priority="7" operator="between">
      <formula>$C$97-21</formula>
      <formula>$C$97-7</formula>
    </cfRule>
    <cfRule type="cellIs" dxfId="4" priority="5" operator="between">
      <formula>$C$97+3</formula>
      <formula>$C$97+4</formula>
    </cfRule>
    <cfRule type="cellIs" dxfId="3" priority="4" operator="between">
      <formula>$C$97+5</formula>
      <formula>$C$97+25</formula>
    </cfRule>
    <cfRule type="cellIs" dxfId="2" priority="3" operator="equal">
      <formula>$C$97</formula>
    </cfRule>
    <cfRule type="cellIs" dxfId="1" priority="2" operator="notBetween">
      <formula>$C$97-21</formula>
      <formula>$C$97+25</formula>
    </cfRule>
    <cfRule type="cellIs" dxfId="0" priority="6" operator="between">
      <formula>$C$97-4</formula>
      <formula>$C$97+2</formula>
    </cfRule>
  </conditionalFormatting>
  <pageMargins left="0.19685039370078741" right="0.19685039370078741" top="0.19685039370078741" bottom="0.19685039370078741" header="0.19685039370078741" footer="0.19685039370078741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Yamelis</dc:creator>
  <cp:keywords/>
  <dc:description/>
  <cp:lastModifiedBy>Usuario invitado</cp:lastModifiedBy>
  <cp:revision/>
  <dcterms:created xsi:type="dcterms:W3CDTF">2019-03-07T03:05:54Z</dcterms:created>
  <dcterms:modified xsi:type="dcterms:W3CDTF">2024-09-03T18:37:44Z</dcterms:modified>
  <cp:category/>
  <cp:contentStatus/>
</cp:coreProperties>
</file>